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my.Marengo\Downloads\"/>
    </mc:Choice>
  </mc:AlternateContent>
  <xr:revisionPtr revIDLastSave="0" documentId="13_ncr:1_{D311A286-28C2-433E-8A5A-587109F256C7}" xr6:coauthVersionLast="47" xr6:coauthVersionMax="47" xr10:uidLastSave="{00000000-0000-0000-0000-000000000000}"/>
  <workbookProtection workbookAlgorithmName="SHA-512" workbookHashValue="mQkTUjFyJHZ9W/kLLm+qTCJ1SkFKlKPtVq6FhsHW8bOtPNCAME7wU/YPouEKUaoil+U0zCXfVItS0hTb1FhTRw==" workbookSaltValue="38/vag7MIcHGJvgzjF3oVg==" workbookSpinCount="100000" lockStructure="1"/>
  <bookViews>
    <workbookView xWindow="-108" yWindow="-108" windowWidth="23256" windowHeight="12456" tabRatio="822" activeTab="1" xr2:uid="{CCF38C03-70A1-493C-BD3A-88D109A71EDA}"/>
  </bookViews>
  <sheets>
    <sheet name="HOW TO USE THIS FILE" sheetId="3" r:id="rId1"/>
    <sheet name="P2P Event Project Plan" sheetId="2" r:id="rId2"/>
    <sheet name="Useful links" sheetId="4" r:id="rId3"/>
  </sheets>
  <definedNames>
    <definedName name="_xlnm._FilterDatabase" localSheetId="1" hidden="1">'P2P Event Project Plan'!$C$29:$J$89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8" i="2" l="1"/>
  <c r="E56" i="2"/>
  <c r="E100" i="2" s="1"/>
  <c r="D101" i="2"/>
  <c r="D100" i="2"/>
  <c r="D99" i="2"/>
  <c r="D97" i="2"/>
  <c r="D98" i="2"/>
  <c r="D92" i="2"/>
  <c r="E44" i="2"/>
  <c r="E11" i="2"/>
  <c r="G16" i="2"/>
  <c r="E59" i="2"/>
  <c r="E46" i="2"/>
  <c r="E92" i="2" s="1"/>
  <c r="E85" i="2"/>
  <c r="E87" i="2"/>
  <c r="E88" i="2"/>
  <c r="E86" i="2"/>
  <c r="E80" i="2"/>
  <c r="E79" i="2"/>
  <c r="E78" i="2"/>
  <c r="E77" i="2"/>
  <c r="E76" i="2"/>
  <c r="E75" i="2"/>
  <c r="E74" i="2"/>
  <c r="E73" i="2"/>
  <c r="E72" i="2"/>
  <c r="E71" i="2"/>
  <c r="E70" i="2"/>
  <c r="E69" i="2"/>
  <c r="E68" i="2"/>
  <c r="E67" i="2"/>
  <c r="E66" i="2"/>
  <c r="E65" i="2"/>
  <c r="E64" i="2"/>
  <c r="E63" i="2"/>
  <c r="E58" i="2"/>
  <c r="E52" i="2"/>
  <c r="E99" i="2" s="1"/>
  <c r="E57" i="2"/>
  <c r="E101" i="2" s="1"/>
  <c r="E103" i="2" s="1"/>
  <c r="E51" i="2"/>
  <c r="E98" i="2" s="1"/>
  <c r="E48" i="2"/>
  <c r="E97" i="2" s="1"/>
  <c r="E47" i="2"/>
  <c r="E43" i="2"/>
  <c r="E39" i="2"/>
  <c r="E37" i="2"/>
  <c r="E36" i="2"/>
  <c r="E35" i="2"/>
  <c r="C33" i="2" l="1"/>
  <c r="E33" i="2" s="1"/>
  <c r="E30" i="2"/>
  <c r="C34" i="2" l="1"/>
  <c r="E34" i="2" s="1"/>
</calcChain>
</file>

<file path=xl/sharedStrings.xml><?xml version="1.0" encoding="utf-8"?>
<sst xmlns="http://schemas.openxmlformats.org/spreadsheetml/2006/main" count="376" uniqueCount="250">
  <si>
    <t>Template provided by:</t>
  </si>
  <si>
    <t>FrontStream is a leader in digital fundraising and donor engagement. Last year, more than 45,000 nonprofits and schools received more than $90M in donations from campaigns and events run with FrontStream. Learn more at frontstream.com</t>
  </si>
  <si>
    <t>Status</t>
  </si>
  <si>
    <t>Not Started</t>
  </si>
  <si>
    <t>Contracted</t>
  </si>
  <si>
    <t>In Progress</t>
  </si>
  <si>
    <t>Completed</t>
  </si>
  <si>
    <t>Stuck</t>
  </si>
  <si>
    <t>On Hold</t>
  </si>
  <si>
    <t>EVENT NAME</t>
  </si>
  <si>
    <t>EVENT DATE:</t>
  </si>
  <si>
    <t>EVENT TIME:</t>
  </si>
  <si>
    <t>8am - 1pm</t>
  </si>
  <si>
    <t>DAYS UNTIL EVENT:</t>
  </si>
  <si>
    <t>LOCATION:</t>
  </si>
  <si>
    <t>Location info</t>
  </si>
  <si>
    <t>Budget &amp; 
Revenue Snapshot</t>
  </si>
  <si>
    <t>Budget:</t>
  </si>
  <si>
    <t>Budget $</t>
  </si>
  <si>
    <t>Fundraising Goal:</t>
  </si>
  <si>
    <t>Progress to Goal</t>
  </si>
  <si>
    <t>Fundraising/Donations:</t>
  </si>
  <si>
    <t>Sponsorships:</t>
  </si>
  <si>
    <t>Software:</t>
  </si>
  <si>
    <t>Event Lead</t>
  </si>
  <si>
    <t>Contact #1</t>
  </si>
  <si>
    <t>Event Coordinator</t>
  </si>
  <si>
    <t>Contact #2</t>
  </si>
  <si>
    <t>Vonlutneer coordinator</t>
  </si>
  <si>
    <t>Contact #3</t>
  </si>
  <si>
    <t>Sponsorship Manager</t>
  </si>
  <si>
    <t>Contact #4</t>
  </si>
  <si>
    <t>Finance Manager</t>
  </si>
  <si>
    <t>Contact #5</t>
  </si>
  <si>
    <t>Entertainment Coordinator</t>
  </si>
  <si>
    <t>Contact #6</t>
  </si>
  <si>
    <t>Promotion Leader</t>
  </si>
  <si>
    <t>Contact #7</t>
  </si>
  <si>
    <t>DUE DATE</t>
  </si>
  <si>
    <t>TASK</t>
  </si>
  <si>
    <t>ACTION</t>
  </si>
  <si>
    <t>NOTES / STATUS UPDATES</t>
  </si>
  <si>
    <t>Owner</t>
  </si>
  <si>
    <t>STATUS</t>
  </si>
  <si>
    <t>9 Months - 1 Year Before</t>
  </si>
  <si>
    <t>Review last year's fundraising event &amp; resutls</t>
  </si>
  <si>
    <t>Not started</t>
  </si>
  <si>
    <t>Develop your event goals</t>
  </si>
  <si>
    <r>
      <t xml:space="preserve">Check out these great ideas for auction items. Auctions are a great way to raise more at any event.
</t>
    </r>
    <r>
      <rPr>
        <sz val="9"/>
        <color theme="5"/>
        <rFont val="Century Gothic"/>
        <family val="2"/>
      </rPr>
      <t>frontstream.com/auction-inspo</t>
    </r>
  </si>
  <si>
    <t>Determine your event budget</t>
  </si>
  <si>
    <t>Build your core event committee</t>
  </si>
  <si>
    <t>Select an event location</t>
  </si>
  <si>
    <t>The earlier you do this, the more choice you will have of locations in your budget range available for your best dates.</t>
  </si>
  <si>
    <t>Select an event date</t>
  </si>
  <si>
    <t>Secure necessary permits (think: city, town, or campus).</t>
  </si>
  <si>
    <t>Determine if you'll need additional resources or liability insurance</t>
  </si>
  <si>
    <t>Examples of additional resources:                  Accommodations for volunteers at or attending the event if necessary </t>
  </si>
  <si>
    <t>Janitorial staff/volunteers </t>
  </si>
  <si>
    <t>Security personnel  </t>
  </si>
  <si>
    <t>Rental equipment (tables, chairs, sound system, projector, etc.) </t>
  </si>
  <si>
    <t>5 Months - 8 Months Before</t>
  </si>
  <si>
    <t>Select your software</t>
  </si>
  <si>
    <t>The right software tool can make or break your event.</t>
  </si>
  <si>
    <r>
      <t xml:space="preserve">Check out these tips from someone who has organized over 50 peer-to-peer events:
</t>
    </r>
    <r>
      <rPr>
        <sz val="9"/>
        <color theme="5"/>
        <rFont val="Century Gothic"/>
        <family val="2"/>
      </rPr>
      <t>frontstream.com/for-kids-sake-tips</t>
    </r>
  </si>
  <si>
    <t>Confirm payment processor with eye for donor experience (a bad payment experience can mean you lose that donor or participant forever)</t>
  </si>
  <si>
    <t>Activate an Event “Coming Soon” / “Save the Date” homepage </t>
  </si>
  <si>
    <t>Create an event “Coming Soon” homepage with your fundraising software tools. This gives you the flexibility to start sharing your event URL in promotion materials. 
*You can create this homepage even if you don’t have a specific date for the event nailed down yet. But once you have your date in place, make sure to turn “Coming Soon” to “Save the Date.”</t>
  </si>
  <si>
    <r>
      <t xml:space="preserve">Need help creating your event? FrontStream Fundraising Experts are ready to help! Chat with them now: 
</t>
    </r>
    <r>
      <rPr>
        <sz val="9"/>
        <color theme="5"/>
        <rFont val="Century Gothic"/>
        <family val="2"/>
      </rPr>
      <t>frontstream.com/p2p-expert-chat</t>
    </r>
  </si>
  <si>
    <t>Finalize event theme</t>
  </si>
  <si>
    <r>
      <t xml:space="preserve">Check out some of these theme ideas you can adapt for your event
</t>
    </r>
    <r>
      <rPr>
        <sz val="9"/>
        <color theme="5"/>
        <rFont val="Century Gothic"/>
        <family val="2"/>
      </rPr>
      <t>frontstream.com/fundraising-theme-inspo</t>
    </r>
  </si>
  <si>
    <t>4 Months - 7 Months Before</t>
  </si>
  <si>
    <t>Create a promotion schedule</t>
  </si>
  <si>
    <t>Fill in your promotion schedule in the section below.</t>
  </si>
  <si>
    <t>These are just ideas to get you started. 
Make them your own!</t>
  </si>
  <si>
    <t>Deadline #2: Early-bird discount</t>
  </si>
  <si>
    <t>Create promotional materials</t>
  </si>
  <si>
    <t>Start creating your event promotion materials. If you don’t have a staff designer, find a volunteer designer or consider hiring a freelancer (college students looking to build their creative portfolios are a great option!). 
Mail or email a Save the Date with a link to the event page for your entire list of potential attendees.</t>
  </si>
  <si>
    <t>Segment Group #1: Last year's participants</t>
  </si>
  <si>
    <t>Segment Group #2: New donors</t>
  </si>
  <si>
    <t>Segment Group #3: New volunteers</t>
  </si>
  <si>
    <t>Solidify sponsorship levels</t>
  </si>
  <si>
    <t>Assemble a sponsorship team or individual &amp; start recruiting sponsors</t>
  </si>
  <si>
    <t>2 Months - 4 Months Before</t>
  </si>
  <si>
    <t>Track sponsorships</t>
  </si>
  <si>
    <t>Keep a running list of sponsorship responses that you received or denied. Track everything you accept.</t>
  </si>
  <si>
    <t>Sponsorship level 1:</t>
  </si>
  <si>
    <t>Sponsorship level 2:</t>
  </si>
  <si>
    <t>Sponsorship level 3:</t>
  </si>
  <si>
    <t>Begin displaying sponsorships</t>
  </si>
  <si>
    <t>Begin ramping up promotions for registration discounts to recruit participants</t>
  </si>
  <si>
    <t>Review event giveaways</t>
  </si>
  <si>
    <t>Recruit more volunteers if needed</t>
  </si>
  <si>
    <t>View location</t>
  </si>
  <si>
    <t>Review floor plan, race route, park, timing, equipment or amenities, etc</t>
  </si>
  <si>
    <t>Assess Wi-Fi connectivity </t>
  </si>
  <si>
    <t>Conduct a WiFi connectivity assessment if you’re streaming music or asking people to donate using QR codes live at the event.</t>
  </si>
  <si>
    <t>1 Month - 2 Months Before</t>
  </si>
  <si>
    <t>Start on event signage</t>
  </si>
  <si>
    <t>Begin design for event signage, table tents, event instructions, displays, event program, award presentations, speeches, etc.</t>
  </si>
  <si>
    <t xml:space="preserve">1 Month Before </t>
  </si>
  <si>
    <t>1 Month Before</t>
  </si>
  <si>
    <t>Secure all necessary event-day materials</t>
  </si>
  <si>
    <t>Make event packets</t>
  </si>
  <si>
    <t>Make informational bi-folds or packets filled with pertinent information for attendees, like race route, golf course layout, table numbers, program timing details, name tags, etc. Print extras for potential “walk-up” attendees.</t>
  </si>
  <si>
    <t>1 Week Before</t>
  </si>
  <si>
    <t>Confirm logistics with vendors </t>
  </si>
  <si>
    <t>Day of</t>
  </si>
  <si>
    <t>Perform final run-through before guests arrive</t>
  </si>
  <si>
    <t>Decorate location/venue or approve final décor by decorator. Sound check AV systems.</t>
  </si>
  <si>
    <t>Call a volunteer group-huddle</t>
  </si>
  <si>
    <t>Run through event schedule with volunteers at least one hour before event start time – it’s great to do this once everything is set up, so the overview is as realistic as possible.</t>
  </si>
  <si>
    <r>
      <t xml:space="preserve">Here are 75 inspirational quotes about volunteering to share with your team: </t>
    </r>
    <r>
      <rPr>
        <sz val="9"/>
        <color theme="5"/>
        <rFont val="Century Gothic"/>
        <family val="2"/>
      </rPr>
      <t>frontstream.com/Quotes-About-Volunteering</t>
    </r>
  </si>
  <si>
    <t>Recognize participants</t>
  </si>
  <si>
    <t>Give thanks</t>
  </si>
  <si>
    <r>
      <t xml:space="preserve">Check out 20 great Thank You letter ideas to send to donors: </t>
    </r>
    <r>
      <rPr>
        <sz val="9"/>
        <color theme="5"/>
        <rFont val="Century Gothic"/>
        <family val="2"/>
      </rPr>
      <t>frontstream.com/Donation-Thank-You-Letter-Ideas</t>
    </r>
  </si>
  <si>
    <t>1 Week After</t>
  </si>
  <si>
    <t>Orchestrate a final team meeting</t>
  </si>
  <si>
    <t>Create a recap document</t>
  </si>
  <si>
    <t>1-3 Week After</t>
  </si>
  <si>
    <t>Finalize all financial information</t>
  </si>
  <si>
    <t>PROMOTION CALENDAR</t>
  </si>
  <si>
    <t>Recommended timeline</t>
  </si>
  <si>
    <t>Due date</t>
  </si>
  <si>
    <t>Promotion Item</t>
  </si>
  <si>
    <t>Channel</t>
  </si>
  <si>
    <t>Content</t>
  </si>
  <si>
    <t>Share "Coming Soon" on Social Channels</t>
  </si>
  <si>
    <t>Facebook</t>
  </si>
  <si>
    <t>Instagram</t>
  </si>
  <si>
    <t>Twitter</t>
  </si>
  <si>
    <t>TikTok</t>
  </si>
  <si>
    <t>Develop a promotion schedule</t>
  </si>
  <si>
    <t>Update "Coming Soon" page to your event/registration page</t>
  </si>
  <si>
    <t>Email</t>
  </si>
  <si>
    <t>Direct mail</t>
  </si>
  <si>
    <t>ONGOING UNTIL EVENT</t>
  </si>
  <si>
    <t>Send second email</t>
  </si>
  <si>
    <t>Send third email</t>
  </si>
  <si>
    <t>Send fourth email</t>
  </si>
  <si>
    <t>Send fifth email</t>
  </si>
  <si>
    <t>Send sixth email</t>
  </si>
  <si>
    <t>Send seventh email</t>
  </si>
  <si>
    <t>Send eighth email</t>
  </si>
  <si>
    <t>Send ninth email</t>
  </si>
  <si>
    <t>Send tenth email</t>
  </si>
  <si>
    <t>Send eleventh email</t>
  </si>
  <si>
    <t>Send twelfth email</t>
  </si>
  <si>
    <t>Create media list</t>
  </si>
  <si>
    <t>[YOUR FABULOUS EVENT NAME TO RAISE MORE FOR YOUR CAUSE!]</t>
  </si>
  <si>
    <t>https://www.frontstream.com/auction-inspo</t>
  </si>
  <si>
    <t>Auction Inspiration: How to Get Great Items for Your Auction</t>
  </si>
  <si>
    <t>Lots of terrific ideas for auction items for your next event. Auctions - whether live, mobile/virtual, or hybrid are a great way to raise more money at any fundraising event big or small!</t>
  </si>
  <si>
    <t>https://www.frontstream.com/for-kids-sake-tips</t>
  </si>
  <si>
    <t>Top 5 Tips to Overcome “Ask” Shyness for Unstoppable Team Fundraising</t>
  </si>
  <si>
    <t>Great tips from For Kids Sake Founder, who has organized over 50 peer-to-peer events. She even gives advice for must-have features in your software that makes fundraising easier for participants</t>
  </si>
  <si>
    <t>https://www.frontstream.com/PeertoPeer-Fundraising-Solution</t>
  </si>
  <si>
    <t>Unlock the power of peer-to-peer events with Panorama by FrontStream</t>
  </si>
  <si>
    <t>Chat with an expert to learn more about Panorama by FrontStream's end-to-end peer-to-peer solution helps you manage your nonprofit’s in-person or virtual walk, run or ride campaign including other mission-funding donation pages to promote maximum engagement and charitable giving.</t>
  </si>
  <si>
    <t>https://www.frontstream.com/p2p-expert-chat</t>
  </si>
  <si>
    <t>https://www.frontstream.com/fundraising-theme-inspo</t>
  </si>
  <si>
    <t>35 Dazzling Fundraiser Theme Ideas to Try This Season</t>
  </si>
  <si>
    <t>https://www.frontstream.com/Donor-Management-Made-Easy</t>
  </si>
  <si>
    <t xml:space="preserve">Turbo-powers donor engagement efforts &amp; saves countless hours on administrative tasks </t>
  </si>
  <si>
    <t>- Follow all supporter activity in one centralized record — no manual import-export rigamarole
- Manage event registration, donations, giving day campaigns, &amp; volunteer activities in one place
- Streamline ticketing &amp; payment processing
- Run auctions, peer-to-peer events &amp; DIY campaigns</t>
  </si>
  <si>
    <t>https://www.frontstream.com/BiddingForGood-by-FrontStream</t>
  </si>
  <si>
    <t>Run Auctions. Sell Tickets. Find New Bidders. Raise More with BiddingForGood.</t>
  </si>
  <si>
    <t>Everything you Need to Host a Successful Online, In-Person or Mobile Auction</t>
  </si>
  <si>
    <t>https://www.frontstream.com/Quotes-About-Volunteering</t>
  </si>
  <si>
    <t>75 Inspiring Quotes About Volunteering to Motivate Your Team</t>
  </si>
  <si>
    <t>https://www.frontstream.com/Donation-Thank-You-Letter-Ideas</t>
  </si>
  <si>
    <t>20 Engaging Donation Thank You Letters Ideas to Try</t>
  </si>
  <si>
    <t>A Nonprofit's Guide to Peer-to-Peer Fundraising</t>
  </si>
  <si>
    <t>7 Event Fundraising Mistakes - And How to Avoid Them</t>
  </si>
  <si>
    <t>4 Checklists Every Event Planner Needs</t>
  </si>
  <si>
    <t>https://www.frontstream.com/p2p-guide</t>
  </si>
  <si>
    <t>https://www.frontstream.com/7-p2p-mistakes-guide</t>
  </si>
  <si>
    <t>https://www.frontstream.com/4-must-have-event-checklists</t>
  </si>
  <si>
    <t>How to Create an Effective Fundraising Calendar</t>
  </si>
  <si>
    <t>https://www.frontstream.com/fundraising-calendar-blog</t>
  </si>
  <si>
    <t>5k Fundraising: How to Plan a Successful Race Event</t>
  </si>
  <si>
    <t>https://www.frontstream.com/plan-5k-fundraiser-blog</t>
  </si>
  <si>
    <t>RESEARCHING SOFTWARE OPTIONS</t>
  </si>
  <si>
    <t>GREAT GUIDES, CHECKLISTS AND ARTICLES TO IMPROVE YOUR FUNDRAISING</t>
  </si>
  <si>
    <t>ADD YOUR OWN LINKS HERE</t>
  </si>
  <si>
    <r>
      <rPr>
        <b/>
        <sz val="26"/>
        <color theme="1"/>
        <rFont val="Century Gothic"/>
        <family val="2"/>
      </rPr>
      <t>How to use this file:</t>
    </r>
    <r>
      <rPr>
        <sz val="11"/>
        <color theme="1"/>
        <rFont val="Century Gothic"/>
        <family val="2"/>
      </rPr>
      <t xml:space="preserve">
Put in the date of your peer-to-peer event, and then suggested tasks and actions for every step of planning the event automatically fill in! 
However, you can also arrange and edit dates and their corresponding tasks/actions to suite your unique needs as you go along by inserting or deleting cells. While we've pre-calculated dates for you based on the suggested timeframe, you can overwrite the dates simply by entering a new date in the date field. 
You can find other great tips for hosting a successful peer-to-peer event at frontstream.com</t>
    </r>
  </si>
  <si>
    <t xml:space="preserve"> Event Planning 
Committee Members</t>
  </si>
  <si>
    <t>Recommended timeframe</t>
  </si>
  <si>
    <t>Locate professional help</t>
  </si>
  <si>
    <t>Make these ideas your own!</t>
  </si>
  <si>
    <t>Send initial mail/email registration page &amp; donation requests</t>
  </si>
  <si>
    <t>FrontStream is a leader in digital fundraising &amp; donor engagement. Last year, more than 45,000 nonprofits &amp; schools received more than $90M in donations from campaigns &amp; events run with FrontStream. Learn more at frontstream.com</t>
  </si>
  <si>
    <t>Note satisfaction or room for improvement on important event aspects: Budget, reaching your goal, sponsors(hips), overall program, &amp; special guests.</t>
  </si>
  <si>
    <t>When setting financial goals, be specific. In addition to gross revenue, determine what each aspect of the fundraiser will contribute. Include credit/debit card revenue, cash donations, ticket sales, revenue from add-ons like auctions &amp; raffles, etc.</t>
  </si>
  <si>
    <t>Get details down. List every aspect of the event that has an expense attached to it &amp; assign a “not to exceed” dollar amount.</t>
  </si>
  <si>
    <t>Avoid conflict with other large events, if possible—including religious holidays, sporting events, &amp; other functions in your area.</t>
  </si>
  <si>
    <t>Interview &amp; hire any professional help you need such as a guest speaker or announcer, musicians or MCs, decorators, or caterers.</t>
  </si>
  <si>
    <t>Review all aspects of your event &amp; make sure they align with your theme. Begin designing a slogan, logo, &amp; visual identity for the event.</t>
  </si>
  <si>
    <t>Decide how many emails you want to send out &amp; at what intervals. 
Suggestion: For the first four to six months, send one email every two to three weeks. Once you’re a little less than two months away from your event, start sending emails once a week.</t>
  </si>
  <si>
    <t>Deadline #1: Sign up before this date &amp; get a tshirt</t>
  </si>
  <si>
    <t>Segment donors &amp; create target lists of supporters</t>
  </si>
  <si>
    <t>Segment donors &amp; participants, preferably by their past giving behavior/frequency. The more you personalize your communications, the more supporters will feel “seen” &amp; likely act.
For example: Who participated in your last event but not the one before that? Who Participated two events ago but not during your last event?</t>
  </si>
  <si>
    <t>Share the event page with registration &amp; donation links on your homepage, emails, &amp; solicitation letters to make it easy for supporters to donate time (participation) &amp; funds. </t>
  </si>
  <si>
    <t>Decide on sponsorship levels &amp; benefits of each level.</t>
  </si>
  <si>
    <t>Create sponsorship collateral highlighting the benefits of sponsoring the event &amp; talking points for outreach.</t>
  </si>
  <si>
    <t>Allow a minimum of three months to get sponsors &amp; continue seeking them throughout the entire planning process.</t>
  </si>
  <si>
    <t>Make sure their brand logos are visible on your event page &amp; that you develop a plan for making them visible live at the event. </t>
  </si>
  <si>
    <t>Start posting on social media, getting the word out there, &amp; asking for people to participate.</t>
  </si>
  <si>
    <t>It's a good time to check in on the promotion schedule you put together &amp; make any tweaks.</t>
  </si>
  <si>
    <t>Design &amp; order any event giveaways.</t>
  </si>
  <si>
    <t>Order all event merchandise &amp; custom goods</t>
  </si>
  <si>
    <t>Find a reputable website or local printing business that creates custom merchandise for nonprofits &amp; businesses. See if they offer any deals when you order in bulk. Provide your logo &amp; any other useful information. Approve design mock-ups before greenlighting! </t>
  </si>
  <si>
    <t>Take a look at your current volunteer task allotment to figure out where you need more hands on deck. Create volunteer job descriptions for specific volunteer tasks. Begin recruiting volunteers for specific day-before &amp; day-of tasks centered on set up, registration, parking lot oversight, refreshments, checkout, awards, merchandise, etc.</t>
  </si>
  <si>
    <t>Finalize refreshments &amp; activities </t>
  </si>
  <si>
    <t>Meet with the caterer or refreshment company &amp; finalize menus &amp; amounts, timing, flow of serving, etc. Meet with the decorators on final décor &amp; event set up, as well as the MC &amp; other side-event offerings like bouncy house rental managers &amp; face-painting artists, if applicable.</t>
  </si>
  <si>
    <t>Confirm event merchandise &amp; custom goods are on track</t>
  </si>
  <si>
    <t>Confirm all shirts, and/or other swag, award medals/trophies, etc. are on schedule &amp; will be delivered or ready for pick-up by the day of the event. </t>
  </si>
  <si>
    <t>Create schedules &amp; packing list</t>
  </si>
  <si>
    <t>Create a day-before schedule, including timing for moving everything you can to the event location. Create an event packing list, including any equipment that you will need. Begin packing anything you can. Create a day-of schedule including the start &amp; end times of every activity.</t>
  </si>
  <si>
    <t>Make sure you have everything you might need, like walkie-talkies for volunteers, traffic cones, &amp; caution tape.</t>
  </si>
  <si>
    <t>Confirm volunteer lists &amp; tasks</t>
  </si>
  <si>
    <t>Confirm all volunteers. Create final day-before &amp; day-of event volunteer lists &amp; tasks.</t>
  </si>
  <si>
    <t>Prepare volunteers &amp; staff</t>
  </si>
  <si>
    <t>Print day-of schedules for all volunteers &amp; staff. Make sure your core staff/volunteers will be able to answer any questions that might arise from the music/entertainment workers, venue staff, decorators, participants, vendors, etc. Remember to delegate; don’t carry the whole thing yourself.</t>
  </si>
  <si>
    <t>Confirm arrival &amp; set up time with all outside vendors. </t>
  </si>
  <si>
    <t>Remind participants &amp; continue reaching out to potential supporters </t>
  </si>
  <si>
    <t>Send out a final confirmation email to participants &amp; “It’s not too late to join!” email &amp; social media blast to those who have yet to sign up.</t>
  </si>
  <si>
    <t>Set up registration &amp; check-in stations</t>
  </si>
  <si>
    <t>Set up registration &amp; checkout stations with attendee packages. Print enough copies of the attendee list for everyone to help with registration &amp; a few extras. Distribute event schedule to all staff &amp; volunteers.</t>
  </si>
  <si>
    <t>Check in with local media &amp; photographers </t>
  </si>
  <si>
    <t>Meet up with any local media personnel who may be covering the event so they can get quotes from you. Make sure the photographer/videographer is all set &amp; has access to great shots that will help with your promotion for next year’s event. </t>
  </si>
  <si>
    <t>Hand out awards to contest winners. Publicly acknowledge &amp; thank all participants &amp; supporters.</t>
  </si>
  <si>
    <t>Thank absolutely everyone: volunteers, sponsors, &amp; of course, supporters! Include highlights from the event: how much you raised, edited pictures, &amp; award winners. There is no such thing as showing too much appreciation.</t>
  </si>
  <si>
    <t>Meet with your team to discuss successful aspects of the event &amp; the points where you can improve upon for next year’s.</t>
  </si>
  <si>
    <t>Create a recap document of the entire event; if you’re next year’s chair, you’ll thank yourself. If someone else is taking over, you’ll be their hero! Reconcile your budget, expenses, &amp; revenue.</t>
  </si>
  <si>
    <t>It's always a good idea to do this immediately after the event when everything is fresh. This makes reviewing the takeaways &amp; ideas much easier for next year's event.</t>
  </si>
  <si>
    <t>Determine how much you raised, charge per measurement of distance, &amp; make final payments if you have any open invoices still.</t>
  </si>
  <si>
    <t>Post on social about the event at least 2x weekly; start sharing team fundraising tips for supporters &amp; resharing teams' fundraising pages as people register</t>
  </si>
  <si>
    <t>Prepare &amp; send out press release</t>
  </si>
  <si>
    <t>Find the media deadlines &amp; prepare press releases or “blurbs” for local listings.</t>
  </si>
  <si>
    <t>OWNER</t>
  </si>
  <si>
    <t>Logistics review: What went well, opportunities &amp; ideas for improvement (venue, location, dates).</t>
  </si>
  <si>
    <t>Experience review: Participant, donor &amp; volunteer.</t>
  </si>
  <si>
    <t>Identify the people who will make up your event-planning committee &amp; help from start to finish. They will help you develop goals, develop promotional content, execute promotion, choose a location (+ get the permits), &amp; determine an event theme.</t>
  </si>
  <si>
    <r>
      <t xml:space="preserve">With the right donor management software, personalizing communications for maximum engagement is easy -- &amp; saves you from having to export &amp; import between tools.
Take a look at how FrontStream's powerful &amp; intuitive donor management software helps nonprofits thrive: </t>
    </r>
    <r>
      <rPr>
        <sz val="9"/>
        <color theme="5"/>
        <rFont val="Century Gothic"/>
        <family val="2"/>
      </rPr>
      <t>frontstream.com/Donor-Management-Made-Easy</t>
    </r>
  </si>
  <si>
    <r>
      <t xml:space="preserve">If you’re using FrontStream’s peer-to-peer fundraising software, then our payment processor is included, &amp; no action is required. 
We are the leaders in secure payment technology &amp; charitable donation processing &amp; distribution services for organizations of all types.
Learn more about FrontStream peer-to-peer fundraising platform &amp; how it simplifies payment processing for nonprofits: 
</t>
    </r>
    <r>
      <rPr>
        <sz val="9"/>
        <color theme="5"/>
        <rFont val="Century Gothic"/>
        <family val="2"/>
      </rPr>
      <t>frontstream.com/PeertoPeer-Fundraising-Solution</t>
    </r>
  </si>
  <si>
    <r>
      <t xml:space="preserve">Unlock more in-kind donations for your event with BiddingForGood by FrontStream’s unique &amp; vast directory of charitably conscious businesses that support fundraising events: 
</t>
    </r>
    <r>
      <rPr>
        <sz val="9"/>
        <color theme="5"/>
        <rFont val="Century Gothic"/>
        <family val="2"/>
      </rPr>
      <t>frontstream.com/BiddingForGood-by-FrontStream</t>
    </r>
  </si>
  <si>
    <t>Track how many sponsors are committed in this space to easily see how many spots you have left.</t>
  </si>
  <si>
    <t>Identify your target journalist &amp; media outlets. Craft a targeted message about why your event is important &amp; it's impact to secure interest.</t>
  </si>
  <si>
    <t>Have you checked out FrontStream?</t>
  </si>
  <si>
    <t>Within 7 days after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</si>
</sst>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8" x14ac:knownFonts="1">
    <font>
      <sz val="11"/>
      <color theme="1"/>
      <name val="Calibri"/>
      <family val="2"/>
      <scheme val="minor"/>
    </font>
    <font>
      <sz val="11"/>
      <color theme="1"/>
      <name val="Century Gothic"/>
      <family val="2"/>
    </font>
    <font>
      <b/>
      <sz val="11"/>
      <color theme="1"/>
      <name val="Century Gothic"/>
      <family val="2"/>
    </font>
    <font>
      <b/>
      <sz val="11"/>
      <color theme="0"/>
      <name val="Century Gothic"/>
      <family val="2"/>
    </font>
    <font>
      <sz val="11"/>
      <color theme="0"/>
      <name val="Century Gothic"/>
      <family val="2"/>
    </font>
    <font>
      <sz val="11"/>
      <color theme="3"/>
      <name val="Century Gothic"/>
      <family val="2"/>
    </font>
    <font>
      <sz val="9"/>
      <color theme="5"/>
      <name val="Century Gothic"/>
      <family val="2"/>
    </font>
    <font>
      <u/>
      <sz val="11"/>
      <color theme="10"/>
      <name val="Calibri"/>
      <family val="2"/>
      <scheme val="minor"/>
    </font>
    <font>
      <sz val="10"/>
      <color theme="1"/>
      <name val="Century Gothic"/>
      <family val="2"/>
    </font>
    <font>
      <b/>
      <sz val="11"/>
      <color rgb="FF19A6DF"/>
      <name val="Century Gothic"/>
      <family val="2"/>
    </font>
    <font>
      <sz val="11"/>
      <color rgb="FF19A6DF"/>
      <name val="Century Gothic"/>
      <family val="2"/>
    </font>
    <font>
      <b/>
      <sz val="14"/>
      <color theme="1"/>
      <name val="Century Gothic"/>
      <family val="2"/>
    </font>
    <font>
      <sz val="12"/>
      <color theme="1"/>
      <name val="Century Gothic"/>
      <family val="2"/>
    </font>
    <font>
      <i/>
      <sz val="11"/>
      <color theme="1"/>
      <name val="Century Gothic"/>
      <family val="2"/>
    </font>
    <font>
      <b/>
      <sz val="26"/>
      <color theme="1"/>
      <name val="Century Gothic"/>
      <family val="2"/>
    </font>
    <font>
      <u/>
      <sz val="10"/>
      <color theme="10"/>
      <name val="Century Gothic"/>
      <family val="2"/>
    </font>
    <font>
      <u/>
      <sz val="10"/>
      <color theme="0"/>
      <name val="Century Gothic"/>
      <family val="2"/>
    </font>
    <font>
      <b/>
      <u/>
      <sz val="14"/>
      <color theme="0"/>
      <name val="Century Gothic"/>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19A6DF"/>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diagonal/>
    </border>
  </borders>
  <cellStyleXfs count="2">
    <xf numFmtId="0" fontId="0" fillId="0" borderId="0"/>
    <xf numFmtId="0" fontId="7" fillId="0" borderId="0" applyNumberFormat="0" applyFill="0" applyBorder="0" applyAlignment="0" applyProtection="0"/>
  </cellStyleXfs>
  <cellXfs count="148">
    <xf numFmtId="0" fontId="0" fillId="0" borderId="0" xfId="0"/>
    <xf numFmtId="0" fontId="1" fillId="2" borderId="0" xfId="0" applyFont="1" applyFill="1" applyProtection="1">
      <protection locked="0"/>
    </xf>
    <xf numFmtId="0" fontId="1" fillId="2" borderId="0" xfId="0" applyFont="1" applyFill="1" applyAlignment="1" applyProtection="1">
      <alignment wrapText="1"/>
      <protection locked="0"/>
    </xf>
    <xf numFmtId="0" fontId="9" fillId="2" borderId="0" xfId="0" applyFont="1" applyFill="1" applyAlignment="1" applyProtection="1">
      <alignment vertical="top" wrapText="1"/>
      <protection locked="0"/>
    </xf>
    <xf numFmtId="0" fontId="10" fillId="2" borderId="0" xfId="0" applyFont="1" applyFill="1" applyAlignment="1" applyProtection="1">
      <alignment vertical="top"/>
      <protection locked="0"/>
    </xf>
    <xf numFmtId="0" fontId="2" fillId="3" borderId="1" xfId="0"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xf numFmtId="14" fontId="11" fillId="3" borderId="0" xfId="0" applyNumberFormat="1" applyFont="1" applyFill="1" applyAlignment="1" applyProtection="1">
      <alignment horizontal="left" vertical="center"/>
      <protection locked="0"/>
    </xf>
    <xf numFmtId="14" fontId="11" fillId="3" borderId="8" xfId="0" applyNumberFormat="1" applyFont="1" applyFill="1" applyBorder="1" applyAlignment="1" applyProtection="1">
      <alignment horizontal="left" vertical="center"/>
      <protection locked="0"/>
    </xf>
    <xf numFmtId="14" fontId="12" fillId="3" borderId="0" xfId="0" applyNumberFormat="1" applyFont="1" applyFill="1" applyAlignment="1" applyProtection="1">
      <alignment horizontal="left" vertical="center"/>
      <protection locked="0"/>
    </xf>
    <xf numFmtId="1" fontId="12" fillId="3" borderId="0" xfId="0" applyNumberFormat="1" applyFont="1" applyFill="1" applyAlignment="1" applyProtection="1">
      <alignment horizontal="left" vertical="center"/>
      <protection locked="0"/>
    </xf>
    <xf numFmtId="0" fontId="2" fillId="3" borderId="4" xfId="0" applyFont="1" applyFill="1" applyBorder="1" applyAlignment="1" applyProtection="1">
      <alignment horizontal="right" vertical="center"/>
      <protection locked="0"/>
    </xf>
    <xf numFmtId="0" fontId="2" fillId="3" borderId="2" xfId="0" applyFont="1" applyFill="1" applyBorder="1" applyProtection="1">
      <protection locked="0"/>
    </xf>
    <xf numFmtId="0" fontId="2" fillId="3" borderId="0" xfId="0" applyFont="1" applyFill="1" applyProtection="1">
      <protection locked="0"/>
    </xf>
    <xf numFmtId="0" fontId="1" fillId="3" borderId="0" xfId="0" applyFont="1" applyFill="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0" xfId="0" applyFont="1" applyFill="1" applyAlignment="1" applyProtection="1">
      <alignment horizontal="left" indent="3"/>
      <protection locked="0"/>
    </xf>
    <xf numFmtId="164" fontId="1" fillId="3" borderId="0" xfId="0" applyNumberFormat="1" applyFont="1" applyFill="1" applyAlignment="1" applyProtection="1">
      <alignment horizontal="left" vertical="top" wrapText="1"/>
      <protection locked="0"/>
    </xf>
    <xf numFmtId="164" fontId="1" fillId="3" borderId="8" xfId="0" applyNumberFormat="1" applyFont="1" applyFill="1" applyBorder="1" applyAlignment="1" applyProtection="1">
      <alignment horizontal="left" vertical="top" wrapText="1"/>
      <protection locked="0"/>
    </xf>
    <xf numFmtId="0" fontId="2" fillId="3" borderId="5" xfId="0" applyFont="1" applyFill="1" applyBorder="1" applyAlignment="1" applyProtection="1">
      <alignment horizontal="left"/>
      <protection locked="0"/>
    </xf>
    <xf numFmtId="0" fontId="1" fillId="3" borderId="2" xfId="0" applyFont="1" applyFill="1" applyBorder="1" applyAlignment="1" applyProtection="1">
      <alignment wrapText="1"/>
      <protection locked="0"/>
    </xf>
    <xf numFmtId="0" fontId="1" fillId="3" borderId="0" xfId="0" applyFont="1" applyFill="1" applyAlignment="1" applyProtection="1">
      <alignment wrapText="1"/>
      <protection locked="0"/>
    </xf>
    <xf numFmtId="0" fontId="2" fillId="3" borderId="5" xfId="0" applyFont="1" applyFill="1" applyBorder="1" applyProtection="1">
      <protection locked="0"/>
    </xf>
    <xf numFmtId="0" fontId="1" fillId="3" borderId="5" xfId="0" applyFont="1" applyFill="1" applyBorder="1" applyAlignment="1" applyProtection="1">
      <alignment wrapText="1"/>
      <protection locked="0"/>
    </xf>
    <xf numFmtId="0" fontId="1" fillId="3" borderId="7" xfId="0" applyFont="1" applyFill="1" applyBorder="1" applyAlignment="1" applyProtection="1">
      <alignment vertical="top"/>
      <protection locked="0"/>
    </xf>
    <xf numFmtId="14" fontId="1" fillId="3" borderId="0" xfId="0" applyNumberFormat="1" applyFont="1" applyFill="1" applyAlignment="1" applyProtection="1">
      <alignment vertical="top"/>
      <protection locked="0"/>
    </xf>
    <xf numFmtId="0" fontId="1" fillId="3" borderId="0" xfId="0" applyFont="1" applyFill="1" applyAlignment="1" applyProtection="1">
      <alignment vertical="top" wrapText="1"/>
      <protection locked="0"/>
    </xf>
    <xf numFmtId="0" fontId="1" fillId="3" borderId="9" xfId="0" applyFont="1" applyFill="1" applyBorder="1" applyAlignment="1" applyProtection="1">
      <alignment vertical="top" wrapText="1"/>
      <protection locked="0"/>
    </xf>
    <xf numFmtId="0" fontId="1" fillId="3" borderId="9" xfId="0" applyFont="1" applyFill="1" applyBorder="1" applyAlignment="1" applyProtection="1">
      <alignment vertical="top"/>
      <protection locked="0"/>
    </xf>
    <xf numFmtId="0" fontId="1" fillId="3" borderId="10" xfId="0" applyFont="1" applyFill="1" applyBorder="1" applyAlignment="1" applyProtection="1">
      <alignment vertical="top"/>
      <protection locked="0"/>
    </xf>
    <xf numFmtId="0" fontId="1" fillId="3" borderId="13" xfId="0" applyFont="1" applyFill="1" applyBorder="1" applyAlignment="1" applyProtection="1">
      <alignment vertical="top"/>
      <protection locked="0"/>
    </xf>
    <xf numFmtId="14" fontId="1" fillId="3" borderId="9" xfId="0" applyNumberFormat="1" applyFont="1" applyFill="1" applyBorder="1" applyAlignment="1" applyProtection="1">
      <alignment vertical="top"/>
      <protection locked="0"/>
    </xf>
    <xf numFmtId="0" fontId="7" fillId="2" borderId="0" xfId="1" applyFill="1" applyProtection="1">
      <protection locked="0"/>
    </xf>
    <xf numFmtId="0" fontId="1" fillId="3" borderId="0" xfId="0" applyFont="1" applyFill="1" applyAlignment="1" applyProtection="1">
      <alignment vertical="top"/>
      <protection locked="0"/>
    </xf>
    <xf numFmtId="0" fontId="1" fillId="3" borderId="11" xfId="0" applyFont="1" applyFill="1" applyBorder="1" applyAlignment="1" applyProtection="1">
      <alignment vertical="top" wrapText="1"/>
      <protection locked="0"/>
    </xf>
    <xf numFmtId="0" fontId="1" fillId="3" borderId="11" xfId="0" applyFont="1" applyFill="1" applyBorder="1" applyAlignment="1" applyProtection="1">
      <alignment vertical="top"/>
      <protection locked="0"/>
    </xf>
    <xf numFmtId="0" fontId="1" fillId="3" borderId="12" xfId="0" applyFont="1" applyFill="1" applyBorder="1" applyAlignment="1" applyProtection="1">
      <alignment vertical="top"/>
      <protection locked="0"/>
    </xf>
    <xf numFmtId="0" fontId="1" fillId="3" borderId="14" xfId="0" applyFont="1" applyFill="1" applyBorder="1" applyAlignment="1" applyProtection="1">
      <alignment vertical="top"/>
      <protection locked="0"/>
    </xf>
    <xf numFmtId="0" fontId="8" fillId="3" borderId="9" xfId="0" applyFont="1" applyFill="1" applyBorder="1" applyAlignment="1" applyProtection="1">
      <alignment vertical="top" wrapText="1"/>
      <protection locked="0"/>
    </xf>
    <xf numFmtId="0" fontId="1" fillId="3" borderId="8" xfId="0" applyFont="1" applyFill="1" applyBorder="1" applyAlignment="1" applyProtection="1">
      <alignment vertical="top"/>
      <protection locked="0"/>
    </xf>
    <xf numFmtId="0" fontId="3" fillId="5" borderId="7" xfId="0" applyFont="1" applyFill="1" applyBorder="1" applyAlignment="1" applyProtection="1">
      <alignment vertical="top"/>
      <protection locked="0"/>
    </xf>
    <xf numFmtId="0" fontId="4" fillId="5" borderId="0" xfId="0" applyFont="1" applyFill="1" applyAlignment="1" applyProtection="1">
      <alignment vertical="top"/>
      <protection locked="0"/>
    </xf>
    <xf numFmtId="0" fontId="4" fillId="5" borderId="0" xfId="0" applyFont="1" applyFill="1" applyAlignment="1" applyProtection="1">
      <alignment vertical="top" wrapText="1"/>
      <protection locked="0"/>
    </xf>
    <xf numFmtId="0" fontId="4" fillId="5" borderId="8" xfId="0" applyFont="1" applyFill="1" applyBorder="1" applyAlignment="1" applyProtection="1">
      <alignment vertical="top"/>
      <protection locked="0"/>
    </xf>
    <xf numFmtId="0" fontId="3" fillId="5" borderId="0" xfId="0" applyFont="1" applyFill="1" applyAlignment="1" applyProtection="1">
      <alignment vertical="top"/>
      <protection locked="0"/>
    </xf>
    <xf numFmtId="0" fontId="3" fillId="5" borderId="0" xfId="0" applyFont="1" applyFill="1" applyAlignment="1" applyProtection="1">
      <alignment vertical="top" wrapText="1"/>
      <protection locked="0"/>
    </xf>
    <xf numFmtId="0" fontId="3" fillId="5" borderId="8" xfId="0" applyFont="1" applyFill="1" applyBorder="1" applyAlignment="1" applyProtection="1">
      <alignment vertical="top"/>
      <protection locked="0"/>
    </xf>
    <xf numFmtId="0" fontId="1" fillId="3" borderId="15" xfId="0" applyFont="1" applyFill="1" applyBorder="1" applyAlignment="1" applyProtection="1">
      <alignment vertical="top" wrapText="1"/>
      <protection locked="0"/>
    </xf>
    <xf numFmtId="0" fontId="1" fillId="3" borderId="4" xfId="0" applyFont="1" applyFill="1" applyBorder="1" applyAlignment="1" applyProtection="1">
      <alignment vertical="top"/>
      <protection locked="0"/>
    </xf>
    <xf numFmtId="0" fontId="1" fillId="3" borderId="5" xfId="0" applyFont="1" applyFill="1" applyBorder="1" applyAlignment="1" applyProtection="1">
      <alignment vertical="top"/>
      <protection locked="0"/>
    </xf>
    <xf numFmtId="0" fontId="1" fillId="3" borderId="5" xfId="0" applyFont="1" applyFill="1" applyBorder="1" applyAlignment="1" applyProtection="1">
      <alignment vertical="top" wrapText="1"/>
      <protection locked="0"/>
    </xf>
    <xf numFmtId="0" fontId="1" fillId="3" borderId="6" xfId="0" applyFont="1" applyFill="1" applyBorder="1" applyAlignment="1" applyProtection="1">
      <alignment vertical="top"/>
      <protection locked="0"/>
    </xf>
    <xf numFmtId="0" fontId="9" fillId="2" borderId="0" xfId="0" applyFont="1" applyFill="1" applyAlignment="1">
      <alignment horizontal="left" vertical="top"/>
    </xf>
    <xf numFmtId="0" fontId="9" fillId="2" borderId="0" xfId="0" applyFont="1" applyFill="1" applyAlignment="1">
      <alignment vertical="top" wrapText="1"/>
    </xf>
    <xf numFmtId="0" fontId="1" fillId="2" borderId="0" xfId="0" applyFont="1" applyFill="1"/>
    <xf numFmtId="0" fontId="0" fillId="2" borderId="0" xfId="0" applyFill="1"/>
    <xf numFmtId="0" fontId="0" fillId="3" borderId="1" xfId="0" applyFill="1" applyBorder="1"/>
    <xf numFmtId="0" fontId="0" fillId="3" borderId="3" xfId="0" applyFill="1" applyBorder="1"/>
    <xf numFmtId="0" fontId="0" fillId="3" borderId="7" xfId="0" applyFill="1" applyBorder="1"/>
    <xf numFmtId="0" fontId="0" fillId="3" borderId="8" xfId="0" applyFill="1" applyBorder="1"/>
    <xf numFmtId="0" fontId="0" fillId="3" borderId="4" xfId="0" applyFill="1" applyBorder="1"/>
    <xf numFmtId="0" fontId="0" fillId="3" borderId="6" xfId="0" applyFill="1" applyBorder="1"/>
    <xf numFmtId="0" fontId="5" fillId="2" borderId="0" xfId="0" applyFont="1" applyFill="1" applyAlignment="1" applyProtection="1">
      <alignment vertical="top"/>
      <protection locked="0" hidden="1"/>
    </xf>
    <xf numFmtId="0" fontId="5" fillId="2" borderId="0" xfId="0" applyFont="1" applyFill="1" applyAlignment="1" applyProtection="1">
      <alignment vertical="top"/>
      <protection hidden="1"/>
    </xf>
    <xf numFmtId="0" fontId="1" fillId="2" borderId="0" xfId="0" applyFont="1" applyFill="1" applyAlignment="1">
      <alignment wrapText="1"/>
    </xf>
    <xf numFmtId="0" fontId="10" fillId="2" borderId="0" xfId="0" applyFont="1" applyFill="1" applyAlignment="1">
      <alignment vertical="top"/>
    </xf>
    <xf numFmtId="0" fontId="1" fillId="2" borderId="0" xfId="0" applyFont="1" applyFill="1" applyAlignment="1">
      <alignment horizontal="right"/>
    </xf>
    <xf numFmtId="0" fontId="1" fillId="3" borderId="1" xfId="0" applyFont="1" applyFill="1" applyBorder="1"/>
    <xf numFmtId="0" fontId="1" fillId="3" borderId="2" xfId="0" applyFont="1" applyFill="1" applyBorder="1"/>
    <xf numFmtId="0" fontId="1" fillId="3" borderId="3" xfId="0" applyFont="1" applyFill="1" applyBorder="1"/>
    <xf numFmtId="0" fontId="1" fillId="3" borderId="7" xfId="0" applyFont="1" applyFill="1" applyBorder="1"/>
    <xf numFmtId="0" fontId="1" fillId="3" borderId="8" xfId="0" applyFont="1" applyFill="1" applyBorder="1"/>
    <xf numFmtId="0" fontId="1" fillId="3" borderId="4" xfId="0" applyFont="1" applyFill="1" applyBorder="1"/>
    <xf numFmtId="0" fontId="1" fillId="3" borderId="5" xfId="0" applyFont="1" applyFill="1" applyBorder="1"/>
    <xf numFmtId="0" fontId="1" fillId="3" borderId="6" xfId="0" applyFont="1" applyFill="1" applyBorder="1"/>
    <xf numFmtId="0" fontId="2" fillId="3" borderId="5" xfId="0" applyFont="1" applyFill="1" applyBorder="1"/>
    <xf numFmtId="0" fontId="2" fillId="2" borderId="0" xfId="0" applyFont="1" applyFill="1"/>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17" xfId="0" quotePrefix="1" applyFont="1" applyFill="1" applyBorder="1" applyAlignment="1">
      <alignment horizontal="left" vertical="top" wrapText="1"/>
    </xf>
    <xf numFmtId="0" fontId="8" fillId="2" borderId="0" xfId="0" applyFont="1" applyFill="1"/>
    <xf numFmtId="0" fontId="8" fillId="3" borderId="2" xfId="0" applyFont="1" applyFill="1" applyBorder="1"/>
    <xf numFmtId="0" fontId="15" fillId="3" borderId="16" xfId="1" applyFont="1" applyFill="1" applyBorder="1" applyAlignment="1">
      <alignment horizontal="left" vertical="top" wrapText="1"/>
    </xf>
    <xf numFmtId="0" fontId="15" fillId="3" borderId="17" xfId="1"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5" xfId="0" applyFont="1" applyFill="1" applyBorder="1"/>
    <xf numFmtId="0" fontId="3" fillId="6" borderId="17" xfId="0" applyFont="1" applyFill="1" applyBorder="1" applyAlignment="1">
      <alignment horizontal="left" vertical="top" wrapText="1"/>
    </xf>
    <xf numFmtId="0" fontId="16" fillId="6" borderId="17" xfId="1" applyFont="1" applyFill="1" applyBorder="1" applyAlignment="1">
      <alignment horizontal="left" vertical="top" wrapText="1"/>
    </xf>
    <xf numFmtId="0" fontId="4" fillId="6" borderId="17" xfId="0" applyFont="1" applyFill="1" applyBorder="1" applyAlignment="1">
      <alignment horizontal="left" vertical="top" wrapText="1"/>
    </xf>
    <xf numFmtId="0" fontId="3" fillId="6" borderId="17" xfId="0" applyFont="1" applyFill="1" applyBorder="1" applyAlignment="1" applyProtection="1">
      <alignment horizontal="left" vertical="top" wrapText="1"/>
      <protection locked="0"/>
    </xf>
    <xf numFmtId="0" fontId="16" fillId="6" borderId="17" xfId="1" applyFont="1" applyFill="1" applyBorder="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7" xfId="0" applyFont="1" applyFill="1" applyBorder="1" applyProtection="1">
      <protection locked="0"/>
    </xf>
    <xf numFmtId="0" fontId="1" fillId="3" borderId="8" xfId="0" applyFont="1" applyFill="1" applyBorder="1" applyProtection="1">
      <protection locked="0"/>
    </xf>
    <xf numFmtId="0" fontId="1" fillId="3" borderId="16" xfId="0" applyFont="1" applyFill="1" applyBorder="1" applyAlignment="1" applyProtection="1">
      <alignment horizontal="left" vertical="top" wrapText="1"/>
      <protection locked="0"/>
    </xf>
    <xf numFmtId="0" fontId="9" fillId="2" borderId="0" xfId="0" applyFont="1" applyFill="1" applyAlignment="1">
      <alignment horizontal="left" vertical="center" wrapText="1"/>
    </xf>
    <xf numFmtId="0" fontId="1" fillId="3" borderId="2"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14" fontId="1" fillId="3" borderId="2" xfId="0" applyNumberFormat="1" applyFont="1" applyFill="1" applyBorder="1" applyAlignment="1" applyProtection="1">
      <alignment horizontal="left" vertical="top"/>
      <protection locked="0"/>
    </xf>
    <xf numFmtId="14" fontId="1" fillId="3" borderId="3" xfId="0" applyNumberFormat="1" applyFont="1" applyFill="1" applyBorder="1" applyAlignment="1" applyProtection="1">
      <alignment horizontal="left" vertical="top"/>
      <protection locked="0"/>
    </xf>
    <xf numFmtId="14" fontId="11" fillId="3" borderId="2"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left" vertical="center"/>
      <protection locked="0"/>
    </xf>
    <xf numFmtId="14" fontId="11" fillId="3" borderId="0" xfId="0" applyNumberFormat="1" applyFont="1" applyFill="1" applyAlignment="1" applyProtection="1">
      <alignment horizontal="left" vertical="center"/>
      <protection locked="0"/>
    </xf>
    <xf numFmtId="14" fontId="11" fillId="3" borderId="8" xfId="0" applyNumberFormat="1" applyFont="1" applyFill="1" applyBorder="1" applyAlignment="1" applyProtection="1">
      <alignment horizontal="left" vertical="center"/>
      <protection locked="0"/>
    </xf>
    <xf numFmtId="1" fontId="12" fillId="3" borderId="5" xfId="0" applyNumberFormat="1" applyFont="1" applyFill="1" applyBorder="1" applyAlignment="1" applyProtection="1">
      <alignment horizontal="left" vertical="center"/>
      <protection locked="0"/>
    </xf>
    <xf numFmtId="1" fontId="12" fillId="3" borderId="6"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right" vertical="top" wrapText="1" indent="9"/>
      <protection locked="0"/>
    </xf>
    <xf numFmtId="0" fontId="2" fillId="3" borderId="2" xfId="0" applyFont="1" applyFill="1" applyBorder="1" applyAlignment="1" applyProtection="1">
      <alignment horizontal="right" vertical="top" indent="9"/>
      <protection locked="0"/>
    </xf>
    <xf numFmtId="0" fontId="2" fillId="3" borderId="7" xfId="0" applyFont="1" applyFill="1" applyBorder="1" applyAlignment="1" applyProtection="1">
      <alignment horizontal="right" vertical="top" indent="9"/>
      <protection locked="0"/>
    </xf>
    <xf numFmtId="0" fontId="2" fillId="3" borderId="0" xfId="0" applyFont="1" applyFill="1" applyAlignment="1" applyProtection="1">
      <alignment horizontal="right" vertical="top" indent="9"/>
      <protection locked="0"/>
    </xf>
    <xf numFmtId="0" fontId="2" fillId="3" borderId="4" xfId="0" applyFont="1" applyFill="1" applyBorder="1" applyAlignment="1" applyProtection="1">
      <alignment horizontal="right" vertical="top" indent="9"/>
      <protection locked="0"/>
    </xf>
    <xf numFmtId="0" fontId="2" fillId="3" borderId="5" xfId="0" applyFont="1" applyFill="1" applyBorder="1" applyAlignment="1" applyProtection="1">
      <alignment horizontal="right" vertical="top" indent="9"/>
      <protection locked="0"/>
    </xf>
    <xf numFmtId="0" fontId="2" fillId="3" borderId="1" xfId="0" applyFont="1" applyFill="1" applyBorder="1" applyAlignment="1" applyProtection="1">
      <alignment horizontal="right" vertical="top" wrapText="1" indent="1"/>
      <protection locked="0"/>
    </xf>
    <xf numFmtId="0" fontId="2" fillId="3" borderId="7" xfId="0" applyFont="1" applyFill="1" applyBorder="1" applyAlignment="1" applyProtection="1">
      <alignment horizontal="right" vertical="top" wrapText="1" indent="1"/>
      <protection locked="0"/>
    </xf>
    <xf numFmtId="0" fontId="2" fillId="3" borderId="4" xfId="0" applyFont="1" applyFill="1" applyBorder="1" applyAlignment="1" applyProtection="1">
      <alignment horizontal="right" vertical="top" wrapText="1" indent="1"/>
      <protection locked="0"/>
    </xf>
    <xf numFmtId="6" fontId="1" fillId="3" borderId="0" xfId="0" applyNumberFormat="1" applyFont="1" applyFill="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164" fontId="13" fillId="3" borderId="5" xfId="0" applyNumberFormat="1" applyFont="1" applyFill="1" applyBorder="1" applyAlignment="1" applyProtection="1">
      <alignment horizontal="left" vertical="top"/>
      <protection locked="0"/>
    </xf>
    <xf numFmtId="164" fontId="13" fillId="3" borderId="6" xfId="0" applyNumberFormat="1" applyFont="1" applyFill="1" applyBorder="1" applyAlignment="1" applyProtection="1">
      <alignment horizontal="left" vertical="top"/>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horizontal="left" wrapText="1"/>
      <protection locked="0"/>
    </xf>
    <xf numFmtId="0" fontId="1" fillId="3" borderId="8" xfId="0" applyFont="1" applyFill="1" applyBorder="1" applyAlignment="1" applyProtection="1">
      <alignment horizontal="left"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2" fillId="3" borderId="17" xfId="0" applyFont="1" applyFill="1" applyBorder="1" applyAlignment="1">
      <alignment horizontal="left" vertical="top" wrapText="1"/>
    </xf>
    <xf numFmtId="0" fontId="1" fillId="3" borderId="17" xfId="0" applyFont="1" applyFill="1" applyBorder="1" applyAlignment="1">
      <alignment horizontal="left" vertical="top" wrapText="1"/>
    </xf>
    <xf numFmtId="0" fontId="3" fillId="6" borderId="17" xfId="0" applyFont="1" applyFill="1" applyBorder="1" applyAlignment="1">
      <alignment horizontal="left" vertical="top" wrapText="1"/>
    </xf>
    <xf numFmtId="0" fontId="3" fillId="4" borderId="1"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2" xfId="0" applyFont="1" applyFill="1" applyBorder="1" applyAlignment="1" applyProtection="1">
      <alignment vertical="center" wrapText="1"/>
      <protection locked="0"/>
    </xf>
    <xf numFmtId="0" fontId="3" fillId="4" borderId="3" xfId="0" applyFont="1" applyFill="1" applyBorder="1" applyAlignment="1" applyProtection="1">
      <alignment vertical="center"/>
      <protection locked="0"/>
    </xf>
    <xf numFmtId="0" fontId="17" fillId="5" borderId="7" xfId="0" applyFont="1" applyFill="1" applyBorder="1" applyAlignment="1" applyProtection="1">
      <alignment vertical="top"/>
      <protection locked="0"/>
    </xf>
    <xf numFmtId="14" fontId="1" fillId="3" borderId="0" xfId="0" applyNumberFormat="1" applyFont="1" applyFill="1" applyAlignment="1" applyProtection="1">
      <alignment horizontal="left" vertical="top"/>
      <protection locked="0"/>
    </xf>
    <xf numFmtId="14" fontId="1" fillId="3" borderId="9" xfId="0" applyNumberFormat="1" applyFont="1" applyFill="1" applyBorder="1" applyAlignment="1" applyProtection="1">
      <alignment horizontal="left" vertical="top"/>
      <protection locked="0"/>
    </xf>
    <xf numFmtId="14" fontId="1" fillId="3" borderId="15" xfId="0" applyNumberFormat="1" applyFont="1" applyFill="1" applyBorder="1" applyAlignment="1" applyProtection="1">
      <alignment horizontal="left" vertical="top"/>
      <protection locked="0"/>
    </xf>
    <xf numFmtId="0" fontId="1" fillId="3" borderId="13" xfId="0" applyFont="1" applyFill="1" applyBorder="1" applyAlignment="1" applyProtection="1">
      <alignmen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19A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72390</xdr:rowOff>
    </xdr:from>
    <xdr:to>
      <xdr:col>4</xdr:col>
      <xdr:colOff>268115</xdr:colOff>
      <xdr:row>3</xdr:row>
      <xdr:rowOff>55245</xdr:rowOff>
    </xdr:to>
    <xdr:pic>
      <xdr:nvPicPr>
        <xdr:cNvPr id="3" name="Picture 2">
          <a:extLst>
            <a:ext uri="{FF2B5EF4-FFF2-40B4-BE49-F238E27FC236}">
              <a16:creationId xmlns:a16="http://schemas.microsoft.com/office/drawing/2014/main" id="{84EA219F-5002-4170-939E-6B9917D4C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434340"/>
          <a:ext cx="1963565" cy="268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607695</xdr:colOff>
      <xdr:row>3</xdr:row>
      <xdr:rowOff>104775</xdr:rowOff>
    </xdr:from>
    <xdr:to>
      <xdr:col>3</xdr:col>
      <xdr:colOff>1961660</xdr:colOff>
      <xdr:row>3</xdr:row>
      <xdr:rowOff>363855</xdr:rowOff>
    </xdr:to>
    <xdr:pic>
      <xdr:nvPicPr>
        <xdr:cNvPr id="3" name="Picture 2">
          <a:extLst>
            <a:ext uri="{FF2B5EF4-FFF2-40B4-BE49-F238E27FC236}">
              <a16:creationId xmlns:a16="http://schemas.microsoft.com/office/drawing/2014/main" id="{7E331723-4EA5-0397-1941-7E70AB516C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6895" y="790575"/>
          <a:ext cx="1964237" cy="27432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rontstream.com/Quotes-About-Volunteering" TargetMode="External"/><Relationship Id="rId13" Type="http://schemas.openxmlformats.org/officeDocument/2006/relationships/hyperlink" Target="https://www.frontstream.com/fundraising-calendar-blog" TargetMode="External"/><Relationship Id="rId3" Type="http://schemas.openxmlformats.org/officeDocument/2006/relationships/hyperlink" Target="https://www.frontstream.com/PeertoPeer-Fundraising-Solution" TargetMode="External"/><Relationship Id="rId7" Type="http://schemas.openxmlformats.org/officeDocument/2006/relationships/hyperlink" Target="https://www.frontstream.com/BiddingForGood-by-FrontStream" TargetMode="External"/><Relationship Id="rId12" Type="http://schemas.openxmlformats.org/officeDocument/2006/relationships/hyperlink" Target="https://www.frontstream.com/4-must-have-event-checklists" TargetMode="External"/><Relationship Id="rId2" Type="http://schemas.openxmlformats.org/officeDocument/2006/relationships/hyperlink" Target="https://www.frontstream.com/for-kids-sake-tips" TargetMode="External"/><Relationship Id="rId1" Type="http://schemas.openxmlformats.org/officeDocument/2006/relationships/hyperlink" Target="https://www.frontstream.com/auction-inspo" TargetMode="External"/><Relationship Id="rId6" Type="http://schemas.openxmlformats.org/officeDocument/2006/relationships/hyperlink" Target="https://www.frontstream.com/Donor-Management-Made-Easy" TargetMode="External"/><Relationship Id="rId11" Type="http://schemas.openxmlformats.org/officeDocument/2006/relationships/hyperlink" Target="https://www.frontstream.com/7-p2p-mistakes-guide" TargetMode="External"/><Relationship Id="rId5" Type="http://schemas.openxmlformats.org/officeDocument/2006/relationships/hyperlink" Target="https://www.frontstream.com/fundraising-theme-inspo" TargetMode="External"/><Relationship Id="rId10" Type="http://schemas.openxmlformats.org/officeDocument/2006/relationships/hyperlink" Target="https://www.frontstream.com/p2p-guide" TargetMode="External"/><Relationship Id="rId4" Type="http://schemas.openxmlformats.org/officeDocument/2006/relationships/hyperlink" Target="https://www.frontstream.com/p2p-expert-chat" TargetMode="External"/><Relationship Id="rId9" Type="http://schemas.openxmlformats.org/officeDocument/2006/relationships/hyperlink" Target="https://www.frontstream.com/Donation-Thank-You-Letter-Ideas" TargetMode="External"/><Relationship Id="rId14" Type="http://schemas.openxmlformats.org/officeDocument/2006/relationships/hyperlink" Target="https://www.frontstream.com/plan-5k-fundraiser-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D10F-3DD5-4B16-9E2F-B3E8DDF776A6}">
  <dimension ref="B2:X20"/>
  <sheetViews>
    <sheetView topLeftCell="A12" workbookViewId="0">
      <selection activeCell="C7" sqref="C7:M20"/>
    </sheetView>
  </sheetViews>
  <sheetFormatPr defaultColWidth="8.88671875" defaultRowHeight="14.4" x14ac:dyDescent="0.3"/>
  <cols>
    <col min="1" max="2" width="8.88671875" style="55"/>
    <col min="3" max="13" width="8.33203125" style="55" customWidth="1"/>
    <col min="14" max="23" width="8.88671875" style="55"/>
    <col min="24" max="24" width="8.88671875" style="55" hidden="1" customWidth="1"/>
    <col min="25" max="16384" width="8.88671875" style="55"/>
  </cols>
  <sheetData>
    <row r="2" spans="2:24" x14ac:dyDescent="0.3">
      <c r="B2" s="52" t="s">
        <v>0</v>
      </c>
    </row>
    <row r="3" spans="2:24" ht="22.8" customHeight="1" x14ac:dyDescent="0.3">
      <c r="F3" s="102" t="s">
        <v>1</v>
      </c>
      <c r="G3" s="102"/>
      <c r="H3" s="102"/>
      <c r="I3" s="102"/>
      <c r="J3" s="102"/>
      <c r="K3" s="102"/>
      <c r="L3" s="102"/>
      <c r="M3" s="102"/>
      <c r="N3" s="53"/>
    </row>
    <row r="4" spans="2:24" ht="22.8" customHeight="1" x14ac:dyDescent="0.3">
      <c r="B4" s="52"/>
      <c r="F4" s="102"/>
      <c r="G4" s="102"/>
      <c r="H4" s="102"/>
      <c r="I4" s="102"/>
      <c r="J4" s="102"/>
      <c r="K4" s="102"/>
      <c r="L4" s="102"/>
      <c r="M4" s="102"/>
      <c r="N4" s="53"/>
    </row>
    <row r="5" spans="2:24" ht="22.8" customHeight="1" x14ac:dyDescent="0.3">
      <c r="F5" s="102"/>
      <c r="G5" s="102"/>
      <c r="H5" s="102"/>
      <c r="I5" s="102"/>
      <c r="J5" s="102"/>
      <c r="K5" s="102"/>
      <c r="L5" s="102"/>
      <c r="M5" s="102"/>
      <c r="N5" s="53"/>
      <c r="X5" s="55" t="s">
        <v>2</v>
      </c>
    </row>
    <row r="6" spans="2:24" ht="15" thickBot="1" x14ac:dyDescent="0.35">
      <c r="X6" s="55" t="s">
        <v>3</v>
      </c>
    </row>
    <row r="7" spans="2:24" ht="14.4" customHeight="1" x14ac:dyDescent="0.3">
      <c r="B7" s="56"/>
      <c r="C7" s="103" t="s">
        <v>184</v>
      </c>
      <c r="D7" s="103"/>
      <c r="E7" s="103"/>
      <c r="F7" s="103"/>
      <c r="G7" s="103"/>
      <c r="H7" s="103"/>
      <c r="I7" s="103"/>
      <c r="J7" s="103"/>
      <c r="K7" s="103"/>
      <c r="L7" s="103"/>
      <c r="M7" s="103"/>
      <c r="N7" s="57"/>
      <c r="X7" s="55" t="s">
        <v>4</v>
      </c>
    </row>
    <row r="8" spans="2:24" ht="18" customHeight="1" x14ac:dyDescent="0.3">
      <c r="B8" s="58"/>
      <c r="C8" s="104"/>
      <c r="D8" s="104"/>
      <c r="E8" s="104"/>
      <c r="F8" s="104"/>
      <c r="G8" s="104"/>
      <c r="H8" s="104"/>
      <c r="I8" s="104"/>
      <c r="J8" s="104"/>
      <c r="K8" s="104"/>
      <c r="L8" s="104"/>
      <c r="M8" s="104"/>
      <c r="N8" s="59"/>
      <c r="X8" s="55" t="s">
        <v>5</v>
      </c>
    </row>
    <row r="9" spans="2:24" ht="18" customHeight="1" x14ac:dyDescent="0.3">
      <c r="B9" s="58"/>
      <c r="C9" s="104"/>
      <c r="D9" s="104"/>
      <c r="E9" s="104"/>
      <c r="F9" s="104"/>
      <c r="G9" s="104"/>
      <c r="H9" s="104"/>
      <c r="I9" s="104"/>
      <c r="J9" s="104"/>
      <c r="K9" s="104"/>
      <c r="L9" s="104"/>
      <c r="M9" s="104"/>
      <c r="N9" s="59"/>
      <c r="X9" s="55" t="s">
        <v>6</v>
      </c>
    </row>
    <row r="10" spans="2:24" ht="18" customHeight="1" x14ac:dyDescent="0.3">
      <c r="B10" s="58"/>
      <c r="C10" s="104"/>
      <c r="D10" s="104"/>
      <c r="E10" s="104"/>
      <c r="F10" s="104"/>
      <c r="G10" s="104"/>
      <c r="H10" s="104"/>
      <c r="I10" s="104"/>
      <c r="J10" s="104"/>
      <c r="K10" s="104"/>
      <c r="L10" s="104"/>
      <c r="M10" s="104"/>
      <c r="N10" s="59"/>
      <c r="X10" s="55" t="s">
        <v>7</v>
      </c>
    </row>
    <row r="11" spans="2:24" ht="18" customHeight="1" x14ac:dyDescent="0.3">
      <c r="B11" s="58"/>
      <c r="C11" s="104"/>
      <c r="D11" s="104"/>
      <c r="E11" s="104"/>
      <c r="F11" s="104"/>
      <c r="G11" s="104"/>
      <c r="H11" s="104"/>
      <c r="I11" s="104"/>
      <c r="J11" s="104"/>
      <c r="K11" s="104"/>
      <c r="L11" s="104"/>
      <c r="M11" s="104"/>
      <c r="N11" s="59"/>
      <c r="X11" s="55" t="s">
        <v>8</v>
      </c>
    </row>
    <row r="12" spans="2:24" ht="18" customHeight="1" x14ac:dyDescent="0.3">
      <c r="B12" s="58"/>
      <c r="C12" s="104"/>
      <c r="D12" s="104"/>
      <c r="E12" s="104"/>
      <c r="F12" s="104"/>
      <c r="G12" s="104"/>
      <c r="H12" s="104"/>
      <c r="I12" s="104"/>
      <c r="J12" s="104"/>
      <c r="K12" s="104"/>
      <c r="L12" s="104"/>
      <c r="M12" s="104"/>
      <c r="N12" s="59"/>
    </row>
    <row r="13" spans="2:24" ht="18" customHeight="1" x14ac:dyDescent="0.3">
      <c r="B13" s="58"/>
      <c r="C13" s="104"/>
      <c r="D13" s="104"/>
      <c r="E13" s="104"/>
      <c r="F13" s="104"/>
      <c r="G13" s="104"/>
      <c r="H13" s="104"/>
      <c r="I13" s="104"/>
      <c r="J13" s="104"/>
      <c r="K13" s="104"/>
      <c r="L13" s="104"/>
      <c r="M13" s="104"/>
      <c r="N13" s="59"/>
    </row>
    <row r="14" spans="2:24" ht="18" customHeight="1" x14ac:dyDescent="0.3">
      <c r="B14" s="58"/>
      <c r="C14" s="104"/>
      <c r="D14" s="104"/>
      <c r="E14" s="104"/>
      <c r="F14" s="104"/>
      <c r="G14" s="104"/>
      <c r="H14" s="104"/>
      <c r="I14" s="104"/>
      <c r="J14" s="104"/>
      <c r="K14" s="104"/>
      <c r="L14" s="104"/>
      <c r="M14" s="104"/>
      <c r="N14" s="59"/>
    </row>
    <row r="15" spans="2:24" ht="18" customHeight="1" x14ac:dyDescent="0.3">
      <c r="B15" s="58"/>
      <c r="C15" s="104"/>
      <c r="D15" s="104"/>
      <c r="E15" s="104"/>
      <c r="F15" s="104"/>
      <c r="G15" s="104"/>
      <c r="H15" s="104"/>
      <c r="I15" s="104"/>
      <c r="J15" s="104"/>
      <c r="K15" s="104"/>
      <c r="L15" s="104"/>
      <c r="M15" s="104"/>
      <c r="N15" s="59"/>
    </row>
    <row r="16" spans="2:24" ht="18" customHeight="1" x14ac:dyDescent="0.3">
      <c r="B16" s="58"/>
      <c r="C16" s="104"/>
      <c r="D16" s="104"/>
      <c r="E16" s="104"/>
      <c r="F16" s="104"/>
      <c r="G16" s="104"/>
      <c r="H16" s="104"/>
      <c r="I16" s="104"/>
      <c r="J16" s="104"/>
      <c r="K16" s="104"/>
      <c r="L16" s="104"/>
      <c r="M16" s="104"/>
      <c r="N16" s="59"/>
    </row>
    <row r="17" spans="2:14" ht="18" customHeight="1" x14ac:dyDescent="0.3">
      <c r="B17" s="58"/>
      <c r="C17" s="104"/>
      <c r="D17" s="104"/>
      <c r="E17" s="104"/>
      <c r="F17" s="104"/>
      <c r="G17" s="104"/>
      <c r="H17" s="104"/>
      <c r="I17" s="104"/>
      <c r="J17" s="104"/>
      <c r="K17" s="104"/>
      <c r="L17" s="104"/>
      <c r="M17" s="104"/>
      <c r="N17" s="59"/>
    </row>
    <row r="18" spans="2:14" ht="18" customHeight="1" x14ac:dyDescent="0.3">
      <c r="B18" s="58"/>
      <c r="C18" s="104"/>
      <c r="D18" s="104"/>
      <c r="E18" s="104"/>
      <c r="F18" s="104"/>
      <c r="G18" s="104"/>
      <c r="H18" s="104"/>
      <c r="I18" s="104"/>
      <c r="J18" s="104"/>
      <c r="K18" s="104"/>
      <c r="L18" s="104"/>
      <c r="M18" s="104"/>
      <c r="N18" s="59"/>
    </row>
    <row r="19" spans="2:14" ht="18" customHeight="1" x14ac:dyDescent="0.3">
      <c r="B19" s="58"/>
      <c r="C19" s="104"/>
      <c r="D19" s="104"/>
      <c r="E19" s="104"/>
      <c r="F19" s="104"/>
      <c r="G19" s="104"/>
      <c r="H19" s="104"/>
      <c r="I19" s="104"/>
      <c r="J19" s="104"/>
      <c r="K19" s="104"/>
      <c r="L19" s="104"/>
      <c r="M19" s="104"/>
      <c r="N19" s="59"/>
    </row>
    <row r="20" spans="2:14" x14ac:dyDescent="0.3">
      <c r="B20" s="60"/>
      <c r="C20" s="105"/>
      <c r="D20" s="105"/>
      <c r="E20" s="105"/>
      <c r="F20" s="105"/>
      <c r="G20" s="105"/>
      <c r="H20" s="105"/>
      <c r="I20" s="105"/>
      <c r="J20" s="105"/>
      <c r="K20" s="105"/>
      <c r="L20" s="105"/>
      <c r="M20" s="105"/>
      <c r="N20" s="61"/>
    </row>
  </sheetData>
  <sheetProtection algorithmName="SHA-512" hashValue="+nmq0SlQF8Oh4vc6Yowi505IuW/wok0uhOV4upXa6QKvrsJ8lisif8PtZLm2HNYrre/Ma6tWhnCJGiK5eoGblQ==" saltValue="6T1pKrRBwi/a0zeFbO81PQ==" spinCount="100000" sheet="1" objects="1" scenarios="1"/>
  <mergeCells count="2">
    <mergeCell ref="F3:M5"/>
    <mergeCell ref="C7:M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4A2F-F205-4300-9E37-C64B4EC38515}">
  <dimension ref="A1:L121"/>
  <sheetViews>
    <sheetView tabSelected="1" topLeftCell="A33" zoomScaleNormal="100" workbookViewId="0">
      <selection activeCell="G83" sqref="G83"/>
    </sheetView>
  </sheetViews>
  <sheetFormatPr defaultColWidth="8.88671875" defaultRowHeight="13.8" x14ac:dyDescent="0.25"/>
  <cols>
    <col min="1" max="2" width="8.88671875" style="54"/>
    <col min="3" max="3" width="2.109375" style="62" customWidth="1"/>
    <col min="4" max="4" width="30.21875" style="1" customWidth="1"/>
    <col min="5" max="5" width="14.88671875" style="1" customWidth="1"/>
    <col min="6" max="6" width="34.5546875" style="2" customWidth="1"/>
    <col min="7" max="7" width="54.5546875" style="2" customWidth="1"/>
    <col min="8" max="8" width="40.44140625" style="1" customWidth="1"/>
    <col min="9" max="9" width="17.33203125" style="1" customWidth="1"/>
    <col min="10" max="10" width="13" style="1" bestFit="1" customWidth="1"/>
    <col min="11" max="16384" width="8.88671875" style="1"/>
  </cols>
  <sheetData>
    <row r="1" spans="3:10" s="54" customFormat="1" x14ac:dyDescent="0.25">
      <c r="C1" s="63"/>
      <c r="F1" s="64"/>
      <c r="G1" s="64"/>
    </row>
    <row r="2" spans="3:10" s="54" customFormat="1" x14ac:dyDescent="0.25">
      <c r="C2" s="63"/>
      <c r="F2" s="64"/>
      <c r="G2" s="64"/>
    </row>
    <row r="3" spans="3:10" s="54" customFormat="1" x14ac:dyDescent="0.25">
      <c r="C3" s="63"/>
      <c r="D3" s="52" t="s">
        <v>0</v>
      </c>
      <c r="F3" s="64"/>
      <c r="G3" s="64"/>
    </row>
    <row r="4" spans="3:10" s="54" customFormat="1" ht="30.6" customHeight="1" x14ac:dyDescent="0.25">
      <c r="C4" s="63"/>
      <c r="E4" s="102" t="s">
        <v>190</v>
      </c>
      <c r="F4" s="102"/>
      <c r="G4" s="102"/>
    </row>
    <row r="5" spans="3:10" s="54" customFormat="1" ht="30.6" customHeight="1" x14ac:dyDescent="0.25">
      <c r="C5" s="63"/>
      <c r="D5" s="53"/>
      <c r="E5" s="102"/>
      <c r="F5" s="102"/>
      <c r="G5" s="102"/>
      <c r="H5" s="65"/>
    </row>
    <row r="6" spans="3:10" s="54" customFormat="1" ht="13.95" customHeight="1" x14ac:dyDescent="0.25">
      <c r="C6" s="63"/>
      <c r="D6" s="53"/>
      <c r="E6" s="53"/>
      <c r="F6" s="53"/>
      <c r="G6" s="53"/>
      <c r="H6" s="65"/>
      <c r="J6" s="53"/>
    </row>
    <row r="7" spans="3:10" s="54" customFormat="1" ht="14.4" thickBot="1" x14ac:dyDescent="0.3">
      <c r="C7" s="63"/>
      <c r="D7" s="66"/>
      <c r="F7" s="64"/>
      <c r="G7" s="64"/>
      <c r="H7" s="65"/>
      <c r="I7" s="53"/>
      <c r="J7" s="53"/>
    </row>
    <row r="8" spans="3:10" ht="17.399999999999999" x14ac:dyDescent="0.25">
      <c r="D8" s="5" t="s">
        <v>9</v>
      </c>
      <c r="E8" s="111" t="s">
        <v>148</v>
      </c>
      <c r="F8" s="111"/>
      <c r="G8" s="111"/>
      <c r="H8" s="111"/>
      <c r="I8" s="112"/>
      <c r="J8" s="3"/>
    </row>
    <row r="9" spans="3:10" ht="17.399999999999999" x14ac:dyDescent="0.25">
      <c r="D9" s="6" t="s">
        <v>10</v>
      </c>
      <c r="E9" s="113">
        <v>46357</v>
      </c>
      <c r="F9" s="113"/>
      <c r="G9" s="113"/>
      <c r="H9" s="113"/>
      <c r="I9" s="114"/>
      <c r="J9" s="3"/>
    </row>
    <row r="10" spans="3:10" ht="17.399999999999999" x14ac:dyDescent="0.25">
      <c r="D10" s="6" t="s">
        <v>11</v>
      </c>
      <c r="E10" s="9" t="s">
        <v>12</v>
      </c>
      <c r="F10" s="7"/>
      <c r="G10" s="7"/>
      <c r="H10" s="7"/>
      <c r="I10" s="8"/>
      <c r="J10" s="3"/>
    </row>
    <row r="11" spans="3:10" ht="17.399999999999999" x14ac:dyDescent="0.25">
      <c r="D11" s="6" t="s">
        <v>13</v>
      </c>
      <c r="E11" s="10">
        <f ca="1">E9-TODAY()</f>
        <v>584</v>
      </c>
      <c r="F11" s="7"/>
      <c r="G11" s="7"/>
      <c r="H11" s="7"/>
      <c r="I11" s="8"/>
      <c r="J11" s="3"/>
    </row>
    <row r="12" spans="3:10" ht="18" customHeight="1" thickBot="1" x14ac:dyDescent="0.3">
      <c r="D12" s="11" t="s">
        <v>14</v>
      </c>
      <c r="E12" s="115" t="s">
        <v>15</v>
      </c>
      <c r="F12" s="115"/>
      <c r="G12" s="115"/>
      <c r="H12" s="115"/>
      <c r="I12" s="116"/>
      <c r="J12" s="3"/>
    </row>
    <row r="13" spans="3:10" ht="14.4" thickBot="1" x14ac:dyDescent="0.3">
      <c r="H13" s="4"/>
      <c r="I13" s="3"/>
      <c r="J13" s="3"/>
    </row>
    <row r="14" spans="3:10" ht="14.4" customHeight="1" x14ac:dyDescent="0.25">
      <c r="D14" s="117" t="s">
        <v>16</v>
      </c>
      <c r="E14" s="118"/>
      <c r="F14" s="12" t="s">
        <v>17</v>
      </c>
      <c r="G14" s="109" t="s">
        <v>18</v>
      </c>
      <c r="H14" s="109"/>
      <c r="I14" s="110"/>
      <c r="J14" s="3"/>
    </row>
    <row r="15" spans="3:10" ht="14.4" customHeight="1" x14ac:dyDescent="0.25">
      <c r="D15" s="119"/>
      <c r="E15" s="120"/>
      <c r="F15" s="13" t="s">
        <v>19</v>
      </c>
      <c r="G15" s="126">
        <v>75000</v>
      </c>
      <c r="H15" s="108"/>
      <c r="I15" s="127"/>
      <c r="J15" s="3"/>
    </row>
    <row r="16" spans="3:10" ht="14.4" customHeight="1" x14ac:dyDescent="0.25">
      <c r="D16" s="119"/>
      <c r="E16" s="120"/>
      <c r="F16" s="13" t="s">
        <v>20</v>
      </c>
      <c r="G16" s="14" t="str">
        <f>DOLLAR(SUM(G17:I18),0)&amp;" - "&amp;ROUND(SUM(G17:I19)/G15,1)*100&amp;"% to goal"</f>
        <v>$10,000 - 10% to goal</v>
      </c>
      <c r="H16" s="14"/>
      <c r="I16" s="15"/>
      <c r="J16" s="3"/>
    </row>
    <row r="17" spans="3:10" ht="14.4" customHeight="1" x14ac:dyDescent="0.25">
      <c r="D17" s="119"/>
      <c r="E17" s="120"/>
      <c r="F17" s="16" t="s">
        <v>21</v>
      </c>
      <c r="G17" s="17">
        <v>5000</v>
      </c>
      <c r="H17" s="17"/>
      <c r="I17" s="18"/>
      <c r="J17" s="3"/>
    </row>
    <row r="18" spans="3:10" ht="14.4" customHeight="1" x14ac:dyDescent="0.25">
      <c r="D18" s="119"/>
      <c r="E18" s="120"/>
      <c r="F18" s="16" t="s">
        <v>22</v>
      </c>
      <c r="G18" s="17">
        <v>5000</v>
      </c>
      <c r="H18" s="17"/>
      <c r="I18" s="18"/>
      <c r="J18" s="3"/>
    </row>
    <row r="19" spans="3:10" ht="15" customHeight="1" thickBot="1" x14ac:dyDescent="0.3">
      <c r="D19" s="121"/>
      <c r="E19" s="122"/>
      <c r="F19" s="19" t="s">
        <v>23</v>
      </c>
      <c r="G19" s="128" t="s">
        <v>248</v>
      </c>
      <c r="H19" s="128"/>
      <c r="I19" s="129"/>
    </row>
    <row r="20" spans="3:10" ht="14.4" thickBot="1" x14ac:dyDescent="0.3"/>
    <row r="21" spans="3:10" ht="13.95" customHeight="1" x14ac:dyDescent="0.25">
      <c r="D21" s="123" t="s">
        <v>185</v>
      </c>
      <c r="E21" s="12">
        <v>1</v>
      </c>
      <c r="F21" s="20" t="s">
        <v>24</v>
      </c>
      <c r="G21" s="130" t="s">
        <v>25</v>
      </c>
      <c r="H21" s="130"/>
      <c r="I21" s="131"/>
    </row>
    <row r="22" spans="3:10" ht="14.4" customHeight="1" x14ac:dyDescent="0.25">
      <c r="D22" s="124"/>
      <c r="E22" s="13">
        <v>2</v>
      </c>
      <c r="F22" s="21" t="s">
        <v>26</v>
      </c>
      <c r="G22" s="108" t="s">
        <v>27</v>
      </c>
      <c r="H22" s="108"/>
      <c r="I22" s="127"/>
    </row>
    <row r="23" spans="3:10" ht="14.4" customHeight="1" x14ac:dyDescent="0.25">
      <c r="D23" s="124"/>
      <c r="E23" s="13">
        <v>3</v>
      </c>
      <c r="F23" s="21" t="s">
        <v>28</v>
      </c>
      <c r="G23" s="108" t="s">
        <v>29</v>
      </c>
      <c r="H23" s="108"/>
      <c r="I23" s="127"/>
    </row>
    <row r="24" spans="3:10" ht="14.4" customHeight="1" x14ac:dyDescent="0.25">
      <c r="D24" s="124"/>
      <c r="E24" s="13">
        <v>4</v>
      </c>
      <c r="F24" s="21" t="s">
        <v>30</v>
      </c>
      <c r="G24" s="108" t="s">
        <v>31</v>
      </c>
      <c r="H24" s="108"/>
      <c r="I24" s="127"/>
    </row>
    <row r="25" spans="3:10" ht="14.4" customHeight="1" x14ac:dyDescent="0.25">
      <c r="D25" s="124"/>
      <c r="E25" s="13">
        <v>5</v>
      </c>
      <c r="F25" s="21" t="s">
        <v>32</v>
      </c>
      <c r="G25" s="132" t="s">
        <v>33</v>
      </c>
      <c r="H25" s="132"/>
      <c r="I25" s="133"/>
    </row>
    <row r="26" spans="3:10" ht="14.4" customHeight="1" x14ac:dyDescent="0.25">
      <c r="D26" s="124"/>
      <c r="E26" s="13">
        <v>6</v>
      </c>
      <c r="F26" s="21" t="s">
        <v>34</v>
      </c>
      <c r="G26" s="108" t="s">
        <v>35</v>
      </c>
      <c r="H26" s="108"/>
      <c r="I26" s="127"/>
    </row>
    <row r="27" spans="3:10" ht="15" customHeight="1" thickBot="1" x14ac:dyDescent="0.3">
      <c r="D27" s="125"/>
      <c r="E27" s="22">
        <v>7</v>
      </c>
      <c r="F27" s="23" t="s">
        <v>36</v>
      </c>
      <c r="G27" s="134" t="s">
        <v>37</v>
      </c>
      <c r="H27" s="134"/>
      <c r="I27" s="135"/>
    </row>
    <row r="28" spans="3:10" ht="14.4" thickBot="1" x14ac:dyDescent="0.3"/>
    <row r="29" spans="3:10" ht="31.95" customHeight="1" x14ac:dyDescent="0.25">
      <c r="D29" s="139" t="s">
        <v>186</v>
      </c>
      <c r="E29" s="140" t="s">
        <v>38</v>
      </c>
      <c r="F29" s="141" t="s">
        <v>39</v>
      </c>
      <c r="G29" s="141" t="s">
        <v>40</v>
      </c>
      <c r="H29" s="140" t="s">
        <v>41</v>
      </c>
      <c r="I29" s="140" t="s">
        <v>239</v>
      </c>
      <c r="J29" s="142" t="s">
        <v>43</v>
      </c>
    </row>
    <row r="30" spans="3:10" ht="41.4" x14ac:dyDescent="0.25">
      <c r="C30" s="62">
        <v>365</v>
      </c>
      <c r="D30" s="24" t="s">
        <v>44</v>
      </c>
      <c r="E30" s="144">
        <f>$E$9-C30</f>
        <v>45992</v>
      </c>
      <c r="F30" s="26" t="s">
        <v>45</v>
      </c>
      <c r="G30" s="27" t="s">
        <v>191</v>
      </c>
      <c r="H30" s="27"/>
      <c r="I30" s="28"/>
      <c r="J30" s="29" t="s">
        <v>46</v>
      </c>
    </row>
    <row r="31" spans="3:10" ht="27.6" x14ac:dyDescent="0.25">
      <c r="D31" s="24"/>
      <c r="E31" s="25"/>
      <c r="F31" s="26"/>
      <c r="G31" s="27" t="s">
        <v>240</v>
      </c>
      <c r="H31" s="27"/>
      <c r="I31" s="28"/>
      <c r="J31" s="29"/>
    </row>
    <row r="32" spans="3:10" x14ac:dyDescent="0.25">
      <c r="D32" s="30"/>
      <c r="E32" s="31"/>
      <c r="F32" s="27"/>
      <c r="G32" s="27" t="s">
        <v>241</v>
      </c>
      <c r="H32" s="27"/>
      <c r="I32" s="28"/>
      <c r="J32" s="29"/>
    </row>
    <row r="33" spans="3:12" ht="69" x14ac:dyDescent="0.3">
      <c r="C33" s="62">
        <f>C30-30</f>
        <v>335</v>
      </c>
      <c r="D33" s="30" t="s">
        <v>44</v>
      </c>
      <c r="E33" s="145">
        <f t="shared" ref="E33:E34" si="0">$E$9-C33</f>
        <v>46022</v>
      </c>
      <c r="F33" s="27" t="s">
        <v>47</v>
      </c>
      <c r="G33" s="27" t="s">
        <v>192</v>
      </c>
      <c r="H33" s="27" t="s">
        <v>48</v>
      </c>
      <c r="I33" s="28"/>
      <c r="J33" s="29" t="s">
        <v>46</v>
      </c>
      <c r="L33" s="32"/>
    </row>
    <row r="34" spans="3:12" ht="41.4" x14ac:dyDescent="0.25">
      <c r="C34" s="62">
        <f>C33</f>
        <v>335</v>
      </c>
      <c r="D34" s="30" t="s">
        <v>44</v>
      </c>
      <c r="E34" s="145">
        <f t="shared" si="0"/>
        <v>46022</v>
      </c>
      <c r="F34" s="27" t="s">
        <v>49</v>
      </c>
      <c r="G34" s="27" t="s">
        <v>193</v>
      </c>
      <c r="H34" s="27"/>
      <c r="I34" s="28"/>
      <c r="J34" s="29" t="s">
        <v>46</v>
      </c>
    </row>
    <row r="35" spans="3:12" ht="69" x14ac:dyDescent="0.3">
      <c r="C35" s="62">
        <v>275</v>
      </c>
      <c r="D35" s="30" t="s">
        <v>44</v>
      </c>
      <c r="E35" s="145">
        <f>$E$9-C35</f>
        <v>46082</v>
      </c>
      <c r="F35" s="27" t="s">
        <v>50</v>
      </c>
      <c r="G35" s="27" t="s">
        <v>242</v>
      </c>
      <c r="H35" s="27"/>
      <c r="I35" s="28"/>
      <c r="J35" s="29" t="s">
        <v>46</v>
      </c>
      <c r="L35" s="32"/>
    </row>
    <row r="36" spans="3:12" ht="41.4" x14ac:dyDescent="0.25">
      <c r="C36" s="62">
        <v>275</v>
      </c>
      <c r="D36" s="30" t="s">
        <v>44</v>
      </c>
      <c r="E36" s="145">
        <f>$E$9-C36</f>
        <v>46082</v>
      </c>
      <c r="F36" s="27" t="s">
        <v>53</v>
      </c>
      <c r="G36" s="27" t="s">
        <v>52</v>
      </c>
      <c r="H36" s="27"/>
      <c r="I36" s="28"/>
      <c r="J36" s="29" t="s">
        <v>46</v>
      </c>
    </row>
    <row r="37" spans="3:12" ht="41.4" x14ac:dyDescent="0.25">
      <c r="C37" s="62">
        <v>261</v>
      </c>
      <c r="D37" s="24" t="s">
        <v>44</v>
      </c>
      <c r="E37" s="144">
        <f>$E$9-C37</f>
        <v>46096</v>
      </c>
      <c r="F37" s="26" t="s">
        <v>51</v>
      </c>
      <c r="G37" s="27" t="s">
        <v>194</v>
      </c>
      <c r="H37" s="27"/>
      <c r="I37" s="28"/>
      <c r="J37" s="29" t="s">
        <v>3</v>
      </c>
    </row>
    <row r="38" spans="3:12" ht="27.6" x14ac:dyDescent="0.25">
      <c r="D38" s="30"/>
      <c r="E38" s="31"/>
      <c r="F38" s="27"/>
      <c r="G38" s="27" t="s">
        <v>54</v>
      </c>
      <c r="H38" s="27"/>
      <c r="I38" s="28"/>
      <c r="J38" s="29"/>
    </row>
    <row r="39" spans="3:12" ht="41.4" x14ac:dyDescent="0.25">
      <c r="C39" s="62">
        <v>251</v>
      </c>
      <c r="D39" s="24" t="s">
        <v>44</v>
      </c>
      <c r="E39" s="144">
        <f>$E$9-C39</f>
        <v>46106</v>
      </c>
      <c r="F39" s="26" t="s">
        <v>55</v>
      </c>
      <c r="G39" s="27" t="s">
        <v>56</v>
      </c>
      <c r="H39" s="27"/>
      <c r="I39" s="28"/>
      <c r="J39" s="29" t="s">
        <v>3</v>
      </c>
    </row>
    <row r="40" spans="3:12" x14ac:dyDescent="0.25">
      <c r="D40" s="24"/>
      <c r="E40" s="33"/>
      <c r="F40" s="26"/>
      <c r="G40" s="34" t="s">
        <v>57</v>
      </c>
      <c r="H40" s="34"/>
      <c r="I40" s="35"/>
      <c r="J40" s="36" t="s">
        <v>3</v>
      </c>
    </row>
    <row r="41" spans="3:12" x14ac:dyDescent="0.25">
      <c r="D41" s="24"/>
      <c r="E41" s="33"/>
      <c r="F41" s="26"/>
      <c r="G41" s="34" t="s">
        <v>58</v>
      </c>
      <c r="H41" s="34"/>
      <c r="I41" s="35"/>
      <c r="J41" s="36"/>
    </row>
    <row r="42" spans="3:12" ht="27.6" x14ac:dyDescent="0.25">
      <c r="D42" s="30"/>
      <c r="E42" s="31"/>
      <c r="F42" s="27"/>
      <c r="G42" s="27" t="s">
        <v>59</v>
      </c>
      <c r="H42" s="27"/>
      <c r="I42" s="28"/>
      <c r="J42" s="29" t="s">
        <v>3</v>
      </c>
    </row>
    <row r="43" spans="3:12" ht="41.4" x14ac:dyDescent="0.25">
      <c r="C43" s="62">
        <v>245</v>
      </c>
      <c r="D43" s="30" t="s">
        <v>44</v>
      </c>
      <c r="E43" s="145">
        <f>$E$9-C43</f>
        <v>46112</v>
      </c>
      <c r="F43" s="27" t="s">
        <v>187</v>
      </c>
      <c r="G43" s="27" t="s">
        <v>195</v>
      </c>
      <c r="H43" s="27"/>
      <c r="I43" s="28"/>
      <c r="J43" s="29" t="s">
        <v>3</v>
      </c>
    </row>
    <row r="44" spans="3:12" ht="68.400000000000006" x14ac:dyDescent="0.25">
      <c r="C44" s="62">
        <v>240</v>
      </c>
      <c r="D44" s="24" t="s">
        <v>60</v>
      </c>
      <c r="E44" s="144">
        <f>$E$9-C44</f>
        <v>46117</v>
      </c>
      <c r="F44" s="26" t="s">
        <v>61</v>
      </c>
      <c r="G44" s="27" t="s">
        <v>62</v>
      </c>
      <c r="H44" s="27" t="s">
        <v>63</v>
      </c>
      <c r="I44" s="28"/>
      <c r="J44" s="29" t="s">
        <v>3</v>
      </c>
    </row>
    <row r="45" spans="3:12" ht="219.6" x14ac:dyDescent="0.25">
      <c r="D45" s="30"/>
      <c r="E45" s="31"/>
      <c r="F45" s="27"/>
      <c r="G45" s="27" t="s">
        <v>64</v>
      </c>
      <c r="H45" s="27" t="s">
        <v>244</v>
      </c>
      <c r="I45" s="28"/>
      <c r="J45" s="29" t="s">
        <v>3</v>
      </c>
    </row>
    <row r="46" spans="3:12" ht="124.2" x14ac:dyDescent="0.25">
      <c r="C46" s="62">
        <v>240</v>
      </c>
      <c r="D46" s="30" t="s">
        <v>60</v>
      </c>
      <c r="E46" s="145">
        <f>$E$9-C46</f>
        <v>46117</v>
      </c>
      <c r="F46" s="27" t="s">
        <v>65</v>
      </c>
      <c r="G46" s="27" t="s">
        <v>66</v>
      </c>
      <c r="H46" s="27" t="s">
        <v>67</v>
      </c>
      <c r="I46" s="28"/>
      <c r="J46" s="29" t="s">
        <v>3</v>
      </c>
    </row>
    <row r="47" spans="3:12" ht="54.6" x14ac:dyDescent="0.25">
      <c r="C47" s="62">
        <v>230</v>
      </c>
      <c r="D47" s="30" t="s">
        <v>60</v>
      </c>
      <c r="E47" s="145">
        <f>$E$9-C47</f>
        <v>46127</v>
      </c>
      <c r="F47" s="27" t="s">
        <v>68</v>
      </c>
      <c r="G47" s="27" t="s">
        <v>196</v>
      </c>
      <c r="H47" s="27" t="s">
        <v>69</v>
      </c>
      <c r="I47" s="28"/>
      <c r="J47" s="29" t="s">
        <v>3</v>
      </c>
    </row>
    <row r="48" spans="3:12" ht="96.6" x14ac:dyDescent="0.25">
      <c r="C48" s="62">
        <v>185</v>
      </c>
      <c r="D48" s="24" t="s">
        <v>70</v>
      </c>
      <c r="E48" s="144">
        <f>$E$9-C48</f>
        <v>46172</v>
      </c>
      <c r="F48" s="26" t="s">
        <v>71</v>
      </c>
      <c r="G48" s="27" t="s">
        <v>197</v>
      </c>
      <c r="H48" s="27" t="s">
        <v>72</v>
      </c>
      <c r="I48" s="28"/>
      <c r="J48" s="29" t="s">
        <v>3</v>
      </c>
    </row>
    <row r="49" spans="3:10" ht="27.6" x14ac:dyDescent="0.25">
      <c r="D49" s="24"/>
      <c r="E49" s="33"/>
      <c r="F49" s="26"/>
      <c r="G49" s="34" t="s">
        <v>198</v>
      </c>
      <c r="H49" s="34" t="s">
        <v>73</v>
      </c>
      <c r="I49" s="35"/>
      <c r="J49" s="36"/>
    </row>
    <row r="50" spans="3:10" x14ac:dyDescent="0.25">
      <c r="D50" s="30"/>
      <c r="E50" s="31"/>
      <c r="F50" s="27"/>
      <c r="G50" s="27" t="s">
        <v>74</v>
      </c>
      <c r="H50" s="27"/>
      <c r="I50" s="28"/>
      <c r="J50" s="29"/>
    </row>
    <row r="51" spans="3:10" ht="110.4" x14ac:dyDescent="0.25">
      <c r="C51" s="62">
        <v>185</v>
      </c>
      <c r="D51" s="30" t="s">
        <v>70</v>
      </c>
      <c r="E51" s="145">
        <f>$E$9-C51</f>
        <v>46172</v>
      </c>
      <c r="F51" s="27" t="s">
        <v>75</v>
      </c>
      <c r="G51" s="27" t="s">
        <v>76</v>
      </c>
      <c r="H51" s="27"/>
      <c r="I51" s="28"/>
      <c r="J51" s="29" t="s">
        <v>3</v>
      </c>
    </row>
    <row r="52" spans="3:10" ht="151.80000000000001" x14ac:dyDescent="0.25">
      <c r="C52" s="62">
        <v>169</v>
      </c>
      <c r="D52" s="24" t="s">
        <v>60</v>
      </c>
      <c r="E52" s="144">
        <f>$E$9-C52</f>
        <v>46188</v>
      </c>
      <c r="F52" s="26" t="s">
        <v>199</v>
      </c>
      <c r="G52" s="27" t="s">
        <v>200</v>
      </c>
      <c r="H52" s="27" t="s">
        <v>243</v>
      </c>
      <c r="I52" s="28"/>
      <c r="J52" s="29" t="s">
        <v>3</v>
      </c>
    </row>
    <row r="53" spans="3:10" x14ac:dyDescent="0.25">
      <c r="D53" s="24"/>
      <c r="E53" s="33"/>
      <c r="F53" s="26"/>
      <c r="G53" s="34" t="s">
        <v>77</v>
      </c>
      <c r="H53" s="34" t="s">
        <v>188</v>
      </c>
      <c r="I53" s="35"/>
      <c r="J53" s="36"/>
    </row>
    <row r="54" spans="3:10" x14ac:dyDescent="0.25">
      <c r="D54" s="24"/>
      <c r="E54" s="33"/>
      <c r="F54" s="26"/>
      <c r="G54" s="34" t="s">
        <v>78</v>
      </c>
      <c r="H54" s="34"/>
      <c r="I54" s="35"/>
      <c r="J54" s="36"/>
    </row>
    <row r="55" spans="3:10" x14ac:dyDescent="0.25">
      <c r="D55" s="30"/>
      <c r="E55" s="31"/>
      <c r="F55" s="27"/>
      <c r="G55" s="27" t="s">
        <v>79</v>
      </c>
      <c r="H55" s="27"/>
      <c r="I55" s="28"/>
      <c r="J55" s="29"/>
    </row>
    <row r="56" spans="3:10" ht="55.2" x14ac:dyDescent="0.25">
      <c r="C56" s="62">
        <v>169</v>
      </c>
      <c r="D56" s="30" t="s">
        <v>60</v>
      </c>
      <c r="E56" s="145">
        <f>$E$9-C56</f>
        <v>46188</v>
      </c>
      <c r="F56" s="27" t="s">
        <v>189</v>
      </c>
      <c r="G56" s="27" t="s">
        <v>201</v>
      </c>
      <c r="H56" s="27"/>
      <c r="I56" s="28"/>
      <c r="J56" s="29" t="s">
        <v>3</v>
      </c>
    </row>
    <row r="57" spans="3:10" x14ac:dyDescent="0.25">
      <c r="C57" s="62">
        <v>169</v>
      </c>
      <c r="D57" s="30" t="s">
        <v>60</v>
      </c>
      <c r="E57" s="145">
        <f>$E$9-C57</f>
        <v>46188</v>
      </c>
      <c r="F57" s="27" t="s">
        <v>80</v>
      </c>
      <c r="G57" s="27" t="s">
        <v>202</v>
      </c>
      <c r="H57" s="27"/>
      <c r="I57" s="28"/>
      <c r="J57" s="29" t="s">
        <v>3</v>
      </c>
    </row>
    <row r="58" spans="3:10" ht="41.4" x14ac:dyDescent="0.25">
      <c r="C58" s="62">
        <v>153</v>
      </c>
      <c r="D58" s="30" t="s">
        <v>60</v>
      </c>
      <c r="E58" s="145">
        <f>$E$9-C58</f>
        <v>46204</v>
      </c>
      <c r="F58" s="27" t="s">
        <v>81</v>
      </c>
      <c r="G58" s="27" t="s">
        <v>203</v>
      </c>
      <c r="H58" s="27" t="s">
        <v>204</v>
      </c>
      <c r="I58" s="28"/>
      <c r="J58" s="29" t="s">
        <v>3</v>
      </c>
    </row>
    <row r="59" spans="3:10" ht="95.4" x14ac:dyDescent="0.25">
      <c r="C59" s="62">
        <v>122</v>
      </c>
      <c r="D59" s="24" t="s">
        <v>82</v>
      </c>
      <c r="E59" s="144">
        <f t="shared" ref="E59" si="1">$E$9-C59</f>
        <v>46235</v>
      </c>
      <c r="F59" s="26" t="s">
        <v>83</v>
      </c>
      <c r="G59" s="27" t="s">
        <v>84</v>
      </c>
      <c r="H59" s="27" t="s">
        <v>245</v>
      </c>
      <c r="I59" s="28"/>
      <c r="J59" s="29" t="s">
        <v>3</v>
      </c>
    </row>
    <row r="60" spans="3:10" ht="41.4" x14ac:dyDescent="0.25">
      <c r="D60" s="24"/>
      <c r="E60" s="33"/>
      <c r="F60" s="26"/>
      <c r="G60" s="34" t="s">
        <v>85</v>
      </c>
      <c r="H60" s="34" t="s">
        <v>246</v>
      </c>
      <c r="I60" s="35"/>
      <c r="J60" s="29"/>
    </row>
    <row r="61" spans="3:10" x14ac:dyDescent="0.25">
      <c r="D61" s="24"/>
      <c r="E61" s="33"/>
      <c r="F61" s="26"/>
      <c r="G61" s="34" t="s">
        <v>86</v>
      </c>
      <c r="H61" s="34"/>
      <c r="I61" s="35"/>
      <c r="J61" s="29"/>
    </row>
    <row r="62" spans="3:10" x14ac:dyDescent="0.25">
      <c r="D62" s="30"/>
      <c r="E62" s="31"/>
      <c r="F62" s="27"/>
      <c r="G62" s="34" t="s">
        <v>87</v>
      </c>
      <c r="H62" s="27"/>
      <c r="I62" s="28"/>
      <c r="J62" s="29"/>
    </row>
    <row r="63" spans="3:10" ht="41.4" x14ac:dyDescent="0.25">
      <c r="C63" s="62">
        <v>108</v>
      </c>
      <c r="D63" s="30" t="s">
        <v>82</v>
      </c>
      <c r="E63" s="145">
        <f t="shared" ref="E63:E80" si="2">$E$9-C63</f>
        <v>46249</v>
      </c>
      <c r="F63" s="27" t="s">
        <v>88</v>
      </c>
      <c r="G63" s="27" t="s">
        <v>205</v>
      </c>
      <c r="H63" s="27"/>
      <c r="I63" s="28"/>
      <c r="J63" s="29" t="s">
        <v>3</v>
      </c>
    </row>
    <row r="64" spans="3:10" ht="41.4" x14ac:dyDescent="0.25">
      <c r="C64" s="62">
        <v>87</v>
      </c>
      <c r="D64" s="30" t="s">
        <v>82</v>
      </c>
      <c r="E64" s="145">
        <f t="shared" si="2"/>
        <v>46270</v>
      </c>
      <c r="F64" s="27" t="s">
        <v>89</v>
      </c>
      <c r="G64" s="27" t="s">
        <v>206</v>
      </c>
      <c r="H64" s="27" t="s">
        <v>207</v>
      </c>
      <c r="I64" s="28"/>
      <c r="J64" s="29" t="s">
        <v>3</v>
      </c>
    </row>
    <row r="65" spans="3:10" x14ac:dyDescent="0.25">
      <c r="C65" s="62">
        <v>87</v>
      </c>
      <c r="D65" s="30" t="s">
        <v>82</v>
      </c>
      <c r="E65" s="145">
        <f t="shared" si="2"/>
        <v>46270</v>
      </c>
      <c r="F65" s="27" t="s">
        <v>90</v>
      </c>
      <c r="G65" s="27" t="s">
        <v>208</v>
      </c>
      <c r="H65" s="27"/>
      <c r="I65" s="28"/>
      <c r="J65" s="29" t="s">
        <v>3</v>
      </c>
    </row>
    <row r="66" spans="3:10" ht="82.8" x14ac:dyDescent="0.25">
      <c r="C66" s="62">
        <v>87</v>
      </c>
      <c r="D66" s="30" t="s">
        <v>82</v>
      </c>
      <c r="E66" s="145">
        <f t="shared" si="2"/>
        <v>46270</v>
      </c>
      <c r="F66" s="27" t="s">
        <v>209</v>
      </c>
      <c r="G66" s="27" t="s">
        <v>210</v>
      </c>
      <c r="H66" s="27"/>
      <c r="I66" s="28"/>
      <c r="J66" s="29" t="s">
        <v>3</v>
      </c>
    </row>
    <row r="67" spans="3:10" ht="96.6" x14ac:dyDescent="0.25">
      <c r="C67" s="62">
        <v>77</v>
      </c>
      <c r="D67" s="30" t="s">
        <v>82</v>
      </c>
      <c r="E67" s="145">
        <f t="shared" si="2"/>
        <v>46280</v>
      </c>
      <c r="F67" s="27" t="s">
        <v>91</v>
      </c>
      <c r="G67" s="27" t="s">
        <v>211</v>
      </c>
      <c r="H67" s="27"/>
      <c r="I67" s="28"/>
      <c r="J67" s="29" t="s">
        <v>3</v>
      </c>
    </row>
    <row r="68" spans="3:10" ht="27.6" x14ac:dyDescent="0.25">
      <c r="C68" s="62">
        <v>62</v>
      </c>
      <c r="D68" s="30" t="s">
        <v>82</v>
      </c>
      <c r="E68" s="145">
        <f t="shared" si="2"/>
        <v>46295</v>
      </c>
      <c r="F68" s="27" t="s">
        <v>92</v>
      </c>
      <c r="G68" s="27" t="s">
        <v>93</v>
      </c>
      <c r="H68" s="27"/>
      <c r="I68" s="28"/>
      <c r="J68" s="29" t="s">
        <v>3</v>
      </c>
    </row>
    <row r="69" spans="3:10" ht="41.4" x14ac:dyDescent="0.25">
      <c r="C69" s="62">
        <v>62</v>
      </c>
      <c r="D69" s="30" t="s">
        <v>82</v>
      </c>
      <c r="E69" s="145">
        <f t="shared" si="2"/>
        <v>46295</v>
      </c>
      <c r="F69" s="27" t="s">
        <v>94</v>
      </c>
      <c r="G69" s="27" t="s">
        <v>95</v>
      </c>
      <c r="H69" s="27"/>
      <c r="I69" s="28"/>
      <c r="J69" s="29" t="s">
        <v>3</v>
      </c>
    </row>
    <row r="70" spans="3:10" ht="82.8" x14ac:dyDescent="0.25">
      <c r="C70" s="62">
        <v>61</v>
      </c>
      <c r="D70" s="30" t="s">
        <v>82</v>
      </c>
      <c r="E70" s="145">
        <f t="shared" si="2"/>
        <v>46296</v>
      </c>
      <c r="F70" s="27" t="s">
        <v>212</v>
      </c>
      <c r="G70" s="27" t="s">
        <v>213</v>
      </c>
      <c r="H70" s="27"/>
      <c r="I70" s="28"/>
      <c r="J70" s="29" t="s">
        <v>3</v>
      </c>
    </row>
    <row r="71" spans="3:10" ht="41.4" x14ac:dyDescent="0.25">
      <c r="C71" s="62">
        <v>47</v>
      </c>
      <c r="D71" s="30" t="s">
        <v>96</v>
      </c>
      <c r="E71" s="145">
        <f t="shared" si="2"/>
        <v>46310</v>
      </c>
      <c r="F71" s="27" t="s">
        <v>97</v>
      </c>
      <c r="G71" s="27" t="s">
        <v>98</v>
      </c>
      <c r="H71" s="27"/>
      <c r="I71" s="28"/>
      <c r="J71" s="29" t="s">
        <v>3</v>
      </c>
    </row>
    <row r="72" spans="3:10" ht="55.2" x14ac:dyDescent="0.25">
      <c r="C72" s="62">
        <v>30</v>
      </c>
      <c r="D72" s="30" t="s">
        <v>99</v>
      </c>
      <c r="E72" s="31">
        <f t="shared" si="2"/>
        <v>46327</v>
      </c>
      <c r="F72" s="27" t="s">
        <v>214</v>
      </c>
      <c r="G72" s="27" t="s">
        <v>215</v>
      </c>
      <c r="H72" s="27"/>
      <c r="I72" s="28"/>
      <c r="J72" s="29" t="s">
        <v>3</v>
      </c>
    </row>
    <row r="73" spans="3:10" ht="82.8" x14ac:dyDescent="0.25">
      <c r="C73" s="62">
        <v>21</v>
      </c>
      <c r="D73" s="30" t="s">
        <v>100</v>
      </c>
      <c r="E73" s="145">
        <f t="shared" si="2"/>
        <v>46336</v>
      </c>
      <c r="F73" s="27" t="s">
        <v>216</v>
      </c>
      <c r="G73" s="27" t="s">
        <v>217</v>
      </c>
      <c r="H73" s="27"/>
      <c r="I73" s="28"/>
      <c r="J73" s="29" t="s">
        <v>3</v>
      </c>
    </row>
    <row r="74" spans="3:10" ht="41.4" x14ac:dyDescent="0.25">
      <c r="C74" s="62">
        <v>16</v>
      </c>
      <c r="D74" s="30" t="s">
        <v>100</v>
      </c>
      <c r="E74" s="145">
        <f t="shared" si="2"/>
        <v>46341</v>
      </c>
      <c r="F74" s="27" t="s">
        <v>101</v>
      </c>
      <c r="G74" s="27" t="s">
        <v>218</v>
      </c>
      <c r="H74" s="27"/>
      <c r="I74" s="28"/>
      <c r="J74" s="29" t="s">
        <v>3</v>
      </c>
    </row>
    <row r="75" spans="3:10" ht="27.6" x14ac:dyDescent="0.25">
      <c r="C75" s="62">
        <v>16</v>
      </c>
      <c r="D75" s="30" t="s">
        <v>100</v>
      </c>
      <c r="E75" s="145">
        <f t="shared" si="2"/>
        <v>46341</v>
      </c>
      <c r="F75" s="27" t="s">
        <v>219</v>
      </c>
      <c r="G75" s="27" t="s">
        <v>220</v>
      </c>
      <c r="H75" s="27"/>
      <c r="I75" s="28"/>
      <c r="J75" s="29" t="s">
        <v>3</v>
      </c>
    </row>
    <row r="76" spans="3:10" ht="69" x14ac:dyDescent="0.25">
      <c r="C76" s="62">
        <v>16</v>
      </c>
      <c r="D76" s="30" t="s">
        <v>100</v>
      </c>
      <c r="E76" s="145">
        <f t="shared" si="2"/>
        <v>46341</v>
      </c>
      <c r="F76" s="27" t="s">
        <v>102</v>
      </c>
      <c r="G76" s="27" t="s">
        <v>103</v>
      </c>
      <c r="H76" s="27"/>
      <c r="I76" s="28"/>
      <c r="J76" s="29" t="s">
        <v>3</v>
      </c>
    </row>
    <row r="77" spans="3:10" ht="82.8" x14ac:dyDescent="0.25">
      <c r="C77" s="62">
        <v>6</v>
      </c>
      <c r="D77" s="30" t="s">
        <v>104</v>
      </c>
      <c r="E77" s="145">
        <f t="shared" si="2"/>
        <v>46351</v>
      </c>
      <c r="F77" s="27" t="s">
        <v>221</v>
      </c>
      <c r="G77" s="27" t="s">
        <v>222</v>
      </c>
      <c r="H77" s="27"/>
      <c r="I77" s="28"/>
      <c r="J77" s="29" t="s">
        <v>3</v>
      </c>
    </row>
    <row r="78" spans="3:10" x14ac:dyDescent="0.25">
      <c r="C78" s="62">
        <v>6</v>
      </c>
      <c r="D78" s="30" t="s">
        <v>104</v>
      </c>
      <c r="E78" s="145">
        <f t="shared" si="2"/>
        <v>46351</v>
      </c>
      <c r="F78" s="27" t="s">
        <v>105</v>
      </c>
      <c r="G78" s="27" t="s">
        <v>223</v>
      </c>
      <c r="H78" s="27"/>
      <c r="I78" s="28"/>
      <c r="J78" s="29" t="s">
        <v>3</v>
      </c>
    </row>
    <row r="79" spans="3:10" ht="41.4" x14ac:dyDescent="0.25">
      <c r="C79" s="62">
        <v>6</v>
      </c>
      <c r="D79" s="30" t="s">
        <v>104</v>
      </c>
      <c r="E79" s="145">
        <f t="shared" si="2"/>
        <v>46351</v>
      </c>
      <c r="F79" s="27" t="s">
        <v>224</v>
      </c>
      <c r="G79" s="27" t="s">
        <v>225</v>
      </c>
      <c r="H79" s="27"/>
      <c r="I79" s="28"/>
      <c r="J79" s="29" t="s">
        <v>3</v>
      </c>
    </row>
    <row r="80" spans="3:10" ht="55.2" x14ac:dyDescent="0.25">
      <c r="C80" s="62">
        <v>0</v>
      </c>
      <c r="D80" s="37" t="s">
        <v>106</v>
      </c>
      <c r="E80" s="146">
        <f t="shared" si="2"/>
        <v>46357</v>
      </c>
      <c r="F80" s="27" t="s">
        <v>226</v>
      </c>
      <c r="G80" s="27" t="s">
        <v>227</v>
      </c>
      <c r="H80" s="27"/>
      <c r="I80" s="28"/>
      <c r="J80" s="29" t="s">
        <v>3</v>
      </c>
    </row>
    <row r="81" spans="3:10" ht="27.6" x14ac:dyDescent="0.25">
      <c r="C81" s="62">
        <v>0</v>
      </c>
      <c r="D81" s="24"/>
      <c r="E81" s="25"/>
      <c r="F81" s="27" t="s">
        <v>107</v>
      </c>
      <c r="G81" s="27" t="s">
        <v>108</v>
      </c>
      <c r="H81" s="27"/>
      <c r="I81" s="28"/>
      <c r="J81" s="29" t="s">
        <v>3</v>
      </c>
    </row>
    <row r="82" spans="3:10" ht="55.2" x14ac:dyDescent="0.25">
      <c r="C82" s="62">
        <v>0</v>
      </c>
      <c r="D82" s="24"/>
      <c r="E82" s="25"/>
      <c r="F82" s="27" t="s">
        <v>109</v>
      </c>
      <c r="G82" s="27" t="s">
        <v>110</v>
      </c>
      <c r="H82" s="27" t="s">
        <v>111</v>
      </c>
      <c r="I82" s="28"/>
      <c r="J82" s="29" t="s">
        <v>3</v>
      </c>
    </row>
    <row r="83" spans="3:10" ht="69" x14ac:dyDescent="0.25">
      <c r="C83" s="62">
        <v>0</v>
      </c>
      <c r="D83" s="30"/>
      <c r="E83" s="31"/>
      <c r="F83" s="27" t="s">
        <v>228</v>
      </c>
      <c r="G83" s="27" t="s">
        <v>229</v>
      </c>
      <c r="H83" s="27"/>
      <c r="I83" s="28"/>
      <c r="J83" s="29" t="s">
        <v>3</v>
      </c>
    </row>
    <row r="84" spans="3:10" ht="27.6" x14ac:dyDescent="0.25">
      <c r="C84" s="62">
        <v>0</v>
      </c>
      <c r="D84" s="30"/>
      <c r="E84" s="31"/>
      <c r="F84" s="27" t="s">
        <v>112</v>
      </c>
      <c r="G84" s="27" t="s">
        <v>230</v>
      </c>
      <c r="H84" s="27"/>
      <c r="I84" s="28"/>
      <c r="J84" s="29" t="s">
        <v>3</v>
      </c>
    </row>
    <row r="85" spans="3:10" ht="69" x14ac:dyDescent="0.25">
      <c r="C85" s="62">
        <v>-3</v>
      </c>
      <c r="D85" s="147" t="s">
        <v>249</v>
      </c>
      <c r="E85" s="145">
        <f>$E$9-C85</f>
        <v>46360</v>
      </c>
      <c r="F85" s="27" t="s">
        <v>113</v>
      </c>
      <c r="G85" s="27" t="s">
        <v>231</v>
      </c>
      <c r="H85" s="27" t="s">
        <v>114</v>
      </c>
      <c r="I85" s="28"/>
      <c r="J85" s="29" t="s">
        <v>3</v>
      </c>
    </row>
    <row r="86" spans="3:10" ht="41.4" x14ac:dyDescent="0.25">
      <c r="C86" s="62">
        <v>-7</v>
      </c>
      <c r="D86" s="30" t="s">
        <v>115</v>
      </c>
      <c r="E86" s="145">
        <f>$E$9-C86</f>
        <v>46364</v>
      </c>
      <c r="F86" s="27" t="s">
        <v>116</v>
      </c>
      <c r="G86" s="27" t="s">
        <v>232</v>
      </c>
      <c r="H86" s="38"/>
      <c r="I86" s="28"/>
      <c r="J86" s="29" t="s">
        <v>3</v>
      </c>
    </row>
    <row r="87" spans="3:10" ht="72.599999999999994" customHeight="1" x14ac:dyDescent="0.25">
      <c r="C87" s="62">
        <v>-7</v>
      </c>
      <c r="D87" s="30" t="s">
        <v>115</v>
      </c>
      <c r="E87" s="145">
        <f>$E$9-C87</f>
        <v>46364</v>
      </c>
      <c r="F87" s="27" t="s">
        <v>117</v>
      </c>
      <c r="G87" s="27" t="s">
        <v>233</v>
      </c>
      <c r="H87" s="38" t="s">
        <v>234</v>
      </c>
      <c r="I87" s="28"/>
      <c r="J87" s="29" t="s">
        <v>3</v>
      </c>
    </row>
    <row r="88" spans="3:10" ht="41.4" x14ac:dyDescent="0.25">
      <c r="C88" s="62">
        <v>-7</v>
      </c>
      <c r="D88" s="30" t="s">
        <v>118</v>
      </c>
      <c r="E88" s="145">
        <f>$E$9-C88</f>
        <v>46364</v>
      </c>
      <c r="F88" s="27" t="s">
        <v>119</v>
      </c>
      <c r="G88" s="27" t="s">
        <v>235</v>
      </c>
      <c r="H88" s="27"/>
      <c r="I88" s="28"/>
      <c r="J88" s="29" t="s">
        <v>3</v>
      </c>
    </row>
    <row r="89" spans="3:10" x14ac:dyDescent="0.25">
      <c r="D89" s="24"/>
      <c r="E89" s="33"/>
      <c r="F89" s="26"/>
      <c r="G89" s="26"/>
      <c r="H89" s="33"/>
      <c r="I89" s="33"/>
      <c r="J89" s="39"/>
    </row>
    <row r="90" spans="3:10" ht="20.399999999999999" customHeight="1" x14ac:dyDescent="0.25">
      <c r="D90" s="143" t="s">
        <v>120</v>
      </c>
      <c r="E90" s="41"/>
      <c r="F90" s="42"/>
      <c r="G90" s="42"/>
      <c r="H90" s="41"/>
      <c r="I90" s="41"/>
      <c r="J90" s="43"/>
    </row>
    <row r="91" spans="3:10" ht="13.95" customHeight="1" x14ac:dyDescent="0.25">
      <c r="D91" s="40" t="s">
        <v>121</v>
      </c>
      <c r="E91" s="44" t="s">
        <v>122</v>
      </c>
      <c r="F91" s="45" t="s">
        <v>123</v>
      </c>
      <c r="G91" s="45" t="s">
        <v>124</v>
      </c>
      <c r="H91" s="44" t="s">
        <v>125</v>
      </c>
      <c r="I91" s="44" t="s">
        <v>42</v>
      </c>
      <c r="J91" s="46" t="s">
        <v>2</v>
      </c>
    </row>
    <row r="92" spans="3:10" ht="17.399999999999999" customHeight="1" x14ac:dyDescent="0.25">
      <c r="D92" s="24" t="str">
        <f>D46</f>
        <v>5 Months - 8 Months Before</v>
      </c>
      <c r="E92" s="144">
        <f>E46</f>
        <v>46117</v>
      </c>
      <c r="F92" s="106" t="s">
        <v>65</v>
      </c>
      <c r="G92" s="106"/>
      <c r="H92" s="106"/>
      <c r="I92" s="28"/>
      <c r="J92" s="29" t="s">
        <v>3</v>
      </c>
    </row>
    <row r="93" spans="3:10" ht="27.6" x14ac:dyDescent="0.25">
      <c r="D93" s="24"/>
      <c r="E93" s="25"/>
      <c r="F93" s="47" t="s">
        <v>126</v>
      </c>
      <c r="G93" s="27" t="s">
        <v>127</v>
      </c>
      <c r="H93" s="38"/>
      <c r="I93" s="28"/>
      <c r="J93" s="29" t="s">
        <v>3</v>
      </c>
    </row>
    <row r="94" spans="3:10" x14ac:dyDescent="0.25">
      <c r="D94" s="24"/>
      <c r="E94" s="25"/>
      <c r="F94" s="26"/>
      <c r="G94" s="27" t="s">
        <v>128</v>
      </c>
      <c r="H94" s="38"/>
      <c r="I94" s="28"/>
      <c r="J94" s="29" t="s">
        <v>3</v>
      </c>
    </row>
    <row r="95" spans="3:10" x14ac:dyDescent="0.25">
      <c r="D95" s="24"/>
      <c r="E95" s="25"/>
      <c r="F95" s="26"/>
      <c r="G95" s="27" t="s">
        <v>129</v>
      </c>
      <c r="H95" s="38"/>
      <c r="I95" s="28"/>
      <c r="J95" s="29" t="s">
        <v>3</v>
      </c>
    </row>
    <row r="96" spans="3:10" ht="16.2" customHeight="1" x14ac:dyDescent="0.25">
      <c r="D96" s="30"/>
      <c r="E96" s="31"/>
      <c r="F96" s="27"/>
      <c r="G96" s="27" t="s">
        <v>130</v>
      </c>
      <c r="H96" s="38"/>
      <c r="I96" s="28"/>
      <c r="J96" s="29" t="s">
        <v>3</v>
      </c>
    </row>
    <row r="97" spans="4:10" x14ac:dyDescent="0.25">
      <c r="D97" s="30" t="str">
        <f>D47</f>
        <v>5 Months - 8 Months Before</v>
      </c>
      <c r="E97" s="145">
        <f>E48</f>
        <v>46172</v>
      </c>
      <c r="F97" s="27" t="s">
        <v>131</v>
      </c>
      <c r="G97" s="27"/>
      <c r="H97" s="38"/>
      <c r="I97" s="28"/>
      <c r="J97" s="29" t="s">
        <v>3</v>
      </c>
    </row>
    <row r="98" spans="4:10" x14ac:dyDescent="0.25">
      <c r="D98" s="37" t="str">
        <f>D48</f>
        <v>4 Months - 7 Months Before</v>
      </c>
      <c r="E98" s="146">
        <f>E51</f>
        <v>46172</v>
      </c>
      <c r="F98" s="27" t="s">
        <v>75</v>
      </c>
      <c r="G98" s="27"/>
      <c r="H98" s="38"/>
      <c r="I98" s="28"/>
      <c r="J98" s="29" t="s">
        <v>3</v>
      </c>
    </row>
    <row r="99" spans="4:10" ht="27.6" x14ac:dyDescent="0.25">
      <c r="D99" s="30" t="str">
        <f>D52</f>
        <v>5 Months - 8 Months Before</v>
      </c>
      <c r="E99" s="145">
        <f>E52</f>
        <v>46188</v>
      </c>
      <c r="F99" s="27" t="s">
        <v>199</v>
      </c>
      <c r="G99" s="27"/>
      <c r="H99" s="38"/>
      <c r="I99" s="28"/>
      <c r="J99" s="29" t="s">
        <v>3</v>
      </c>
    </row>
    <row r="100" spans="4:10" ht="27.6" x14ac:dyDescent="0.25">
      <c r="D100" s="30" t="str">
        <f>D56</f>
        <v>5 Months - 8 Months Before</v>
      </c>
      <c r="E100" s="145">
        <f>E56-7</f>
        <v>46181</v>
      </c>
      <c r="F100" s="27" t="s">
        <v>132</v>
      </c>
      <c r="G100" s="27"/>
      <c r="H100" s="38"/>
      <c r="I100" s="28"/>
      <c r="J100" s="29" t="s">
        <v>3</v>
      </c>
    </row>
    <row r="101" spans="4:10" ht="66" x14ac:dyDescent="0.25">
      <c r="D101" s="37" t="str">
        <f>D57</f>
        <v>5 Months - 8 Months Before</v>
      </c>
      <c r="E101" s="146">
        <f>E57</f>
        <v>46188</v>
      </c>
      <c r="F101" s="47" t="s">
        <v>189</v>
      </c>
      <c r="G101" s="27" t="s">
        <v>133</v>
      </c>
      <c r="H101" s="38" t="s">
        <v>201</v>
      </c>
      <c r="I101" s="28"/>
      <c r="J101" s="29" t="s">
        <v>3</v>
      </c>
    </row>
    <row r="102" spans="4:10" x14ac:dyDescent="0.25">
      <c r="D102" s="30"/>
      <c r="E102" s="31"/>
      <c r="F102" s="27"/>
      <c r="G102" s="27" t="s">
        <v>134</v>
      </c>
      <c r="H102" s="38"/>
      <c r="I102" s="28"/>
      <c r="J102" s="29" t="s">
        <v>3</v>
      </c>
    </row>
    <row r="103" spans="4:10" ht="21.6" customHeight="1" x14ac:dyDescent="0.25">
      <c r="D103" s="37" t="s">
        <v>135</v>
      </c>
      <c r="E103" s="146">
        <f>E101+30</f>
        <v>46218</v>
      </c>
      <c r="F103" s="107" t="s">
        <v>236</v>
      </c>
      <c r="G103" s="27" t="s">
        <v>127</v>
      </c>
      <c r="H103" s="38"/>
      <c r="I103" s="28"/>
      <c r="J103" s="29" t="s">
        <v>3</v>
      </c>
    </row>
    <row r="104" spans="4:10" ht="21.6" customHeight="1" x14ac:dyDescent="0.25">
      <c r="D104" s="24"/>
      <c r="E104" s="25"/>
      <c r="F104" s="108"/>
      <c r="G104" s="27" t="s">
        <v>128</v>
      </c>
      <c r="H104" s="38"/>
      <c r="I104" s="28"/>
      <c r="J104" s="29" t="s">
        <v>3</v>
      </c>
    </row>
    <row r="105" spans="4:10" ht="21.6" customHeight="1" x14ac:dyDescent="0.25">
      <c r="D105" s="24"/>
      <c r="E105" s="25"/>
      <c r="F105" s="108"/>
      <c r="G105" s="27" t="s">
        <v>129</v>
      </c>
      <c r="H105" s="38"/>
      <c r="I105" s="28"/>
      <c r="J105" s="29" t="s">
        <v>3</v>
      </c>
    </row>
    <row r="106" spans="4:10" ht="21.6" customHeight="1" x14ac:dyDescent="0.25">
      <c r="D106" s="30"/>
      <c r="E106" s="31"/>
      <c r="F106" s="106"/>
      <c r="G106" s="27" t="s">
        <v>130</v>
      </c>
      <c r="H106" s="38"/>
      <c r="I106" s="28"/>
      <c r="J106" s="29" t="s">
        <v>3</v>
      </c>
    </row>
    <row r="107" spans="4:10" x14ac:dyDescent="0.25">
      <c r="D107" s="30" t="s">
        <v>135</v>
      </c>
      <c r="E107" s="145">
        <v>45488</v>
      </c>
      <c r="F107" s="27" t="s">
        <v>136</v>
      </c>
      <c r="G107" s="27" t="s">
        <v>133</v>
      </c>
      <c r="H107" s="28"/>
      <c r="I107" s="28"/>
      <c r="J107" s="29" t="s">
        <v>3</v>
      </c>
    </row>
    <row r="108" spans="4:10" x14ac:dyDescent="0.25">
      <c r="D108" s="30"/>
      <c r="E108" s="145">
        <v>45519</v>
      </c>
      <c r="F108" s="27" t="s">
        <v>137</v>
      </c>
      <c r="G108" s="27" t="s">
        <v>133</v>
      </c>
      <c r="H108" s="28"/>
      <c r="I108" s="28"/>
      <c r="J108" s="29" t="s">
        <v>3</v>
      </c>
    </row>
    <row r="109" spans="4:10" x14ac:dyDescent="0.25">
      <c r="D109" s="30"/>
      <c r="E109" s="145">
        <v>45534</v>
      </c>
      <c r="F109" s="27" t="s">
        <v>138</v>
      </c>
      <c r="G109" s="27" t="s">
        <v>133</v>
      </c>
      <c r="H109" s="28"/>
      <c r="I109" s="28"/>
      <c r="J109" s="29" t="s">
        <v>3</v>
      </c>
    </row>
    <row r="110" spans="4:10" x14ac:dyDescent="0.25">
      <c r="D110" s="30"/>
      <c r="E110" s="145">
        <v>45542</v>
      </c>
      <c r="F110" s="27" t="s">
        <v>139</v>
      </c>
      <c r="G110" s="27" t="s">
        <v>133</v>
      </c>
      <c r="H110" s="28"/>
      <c r="I110" s="28"/>
      <c r="J110" s="29" t="s">
        <v>3</v>
      </c>
    </row>
    <row r="111" spans="4:10" x14ac:dyDescent="0.25">
      <c r="D111" s="30"/>
      <c r="E111" s="145">
        <v>45555</v>
      </c>
      <c r="F111" s="27" t="s">
        <v>140</v>
      </c>
      <c r="G111" s="27" t="s">
        <v>133</v>
      </c>
      <c r="H111" s="28"/>
      <c r="I111" s="28"/>
      <c r="J111" s="29" t="s">
        <v>3</v>
      </c>
    </row>
    <row r="112" spans="4:10" x14ac:dyDescent="0.25">
      <c r="D112" s="30"/>
      <c r="E112" s="145">
        <v>45568</v>
      </c>
      <c r="F112" s="27" t="s">
        <v>141</v>
      </c>
      <c r="G112" s="27" t="s">
        <v>133</v>
      </c>
      <c r="H112" s="28"/>
      <c r="I112" s="28"/>
      <c r="J112" s="29" t="s">
        <v>3</v>
      </c>
    </row>
    <row r="113" spans="4:10" x14ac:dyDescent="0.25">
      <c r="D113" s="30"/>
      <c r="E113" s="145">
        <v>45582</v>
      </c>
      <c r="F113" s="27" t="s">
        <v>142</v>
      </c>
      <c r="G113" s="27" t="s">
        <v>133</v>
      </c>
      <c r="H113" s="28"/>
      <c r="I113" s="28"/>
      <c r="J113" s="29" t="s">
        <v>3</v>
      </c>
    </row>
    <row r="114" spans="4:10" x14ac:dyDescent="0.25">
      <c r="D114" s="30"/>
      <c r="E114" s="145">
        <v>41943</v>
      </c>
      <c r="F114" s="27" t="s">
        <v>143</v>
      </c>
      <c r="G114" s="27" t="s">
        <v>133</v>
      </c>
      <c r="H114" s="28"/>
      <c r="I114" s="28"/>
      <c r="J114" s="29" t="s">
        <v>3</v>
      </c>
    </row>
    <row r="115" spans="4:10" x14ac:dyDescent="0.25">
      <c r="D115" s="30"/>
      <c r="E115" s="145">
        <v>45607</v>
      </c>
      <c r="F115" s="27" t="s">
        <v>144</v>
      </c>
      <c r="G115" s="27" t="s">
        <v>133</v>
      </c>
      <c r="H115" s="28"/>
      <c r="I115" s="28"/>
      <c r="J115" s="29" t="s">
        <v>3</v>
      </c>
    </row>
    <row r="116" spans="4:10" x14ac:dyDescent="0.25">
      <c r="D116" s="30"/>
      <c r="E116" s="145">
        <v>45618</v>
      </c>
      <c r="F116" s="27" t="s">
        <v>145</v>
      </c>
      <c r="G116" s="27" t="s">
        <v>133</v>
      </c>
      <c r="H116" s="28"/>
      <c r="I116" s="28"/>
      <c r="J116" s="29" t="s">
        <v>3</v>
      </c>
    </row>
    <row r="117" spans="4:10" x14ac:dyDescent="0.25">
      <c r="D117" s="30"/>
      <c r="E117" s="145">
        <v>45626</v>
      </c>
      <c r="F117" s="27" t="s">
        <v>146</v>
      </c>
      <c r="G117" s="27" t="s">
        <v>133</v>
      </c>
      <c r="H117" s="28"/>
      <c r="I117" s="28"/>
      <c r="J117" s="29" t="s">
        <v>3</v>
      </c>
    </row>
    <row r="118" spans="4:10" ht="27.6" x14ac:dyDescent="0.25">
      <c r="D118" s="37" t="s">
        <v>82</v>
      </c>
      <c r="E118" s="146">
        <f>$E$9-C118</f>
        <v>46357</v>
      </c>
      <c r="F118" s="27" t="s">
        <v>237</v>
      </c>
      <c r="G118" s="27" t="s">
        <v>238</v>
      </c>
      <c r="H118" s="28"/>
      <c r="I118" s="28"/>
      <c r="J118" s="29" t="s">
        <v>3</v>
      </c>
    </row>
    <row r="119" spans="4:10" ht="41.4" x14ac:dyDescent="0.25">
      <c r="D119" s="30"/>
      <c r="E119" s="31"/>
      <c r="F119" s="27" t="s">
        <v>147</v>
      </c>
      <c r="G119" s="27" t="s">
        <v>247</v>
      </c>
      <c r="H119" s="27"/>
      <c r="I119" s="28"/>
      <c r="J119" s="29" t="s">
        <v>3</v>
      </c>
    </row>
    <row r="120" spans="4:10" x14ac:dyDescent="0.25">
      <c r="D120" s="30"/>
      <c r="E120" s="31"/>
      <c r="F120" s="27"/>
      <c r="G120" s="27"/>
      <c r="H120" s="28"/>
      <c r="I120" s="28"/>
      <c r="J120" s="29"/>
    </row>
    <row r="121" spans="4:10" ht="14.4" thickBot="1" x14ac:dyDescent="0.3">
      <c r="D121" s="48"/>
      <c r="E121" s="49"/>
      <c r="F121" s="50"/>
      <c r="G121" s="50"/>
      <c r="H121" s="49"/>
      <c r="I121" s="49"/>
      <c r="J121" s="51"/>
    </row>
  </sheetData>
  <autoFilter ref="C29:J89" xr:uid="{F6434A2F-F205-4300-9E37-C64B4EC38515}"/>
  <dataConsolidate/>
  <mergeCells count="18">
    <mergeCell ref="G26:I26"/>
    <mergeCell ref="G27:I27"/>
    <mergeCell ref="F92:H92"/>
    <mergeCell ref="F103:F106"/>
    <mergeCell ref="E4:G5"/>
    <mergeCell ref="G14:I14"/>
    <mergeCell ref="E8:I8"/>
    <mergeCell ref="E9:I9"/>
    <mergeCell ref="E12:I12"/>
    <mergeCell ref="D14:E19"/>
    <mergeCell ref="D21:D27"/>
    <mergeCell ref="G15:I15"/>
    <mergeCell ref="G19:I19"/>
    <mergeCell ref="G21:I21"/>
    <mergeCell ref="G22:I22"/>
    <mergeCell ref="G23:I23"/>
    <mergeCell ref="G24:I24"/>
    <mergeCell ref="G25:I25"/>
  </mergeCells>
  <dataValidations count="1">
    <dataValidation type="list" errorStyle="information" allowBlank="1" showInputMessage="1" showErrorMessage="1" error="You did not select from one of the Event Planning Committee Members. This is OK, but this alert is here to double check that's what you meant to do." sqref="I30:I88" xr:uid="{94C8CAF3-3DD7-409F-8F12-87CC79DFA9A2}">
      <formula1>$G$21:$G$27</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15B937-7605-46B2-B94F-FCDAF4D0B03F}">
          <x14:formula1>
            <xm:f>'HOW TO USE THIS FILE'!$X$6:$X$11</xm:f>
          </x14:formula1>
          <xm:sqref>J30:J89 J99:J121 J92:J96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6845-CBF3-4FC2-B702-C0E76AF2013D}">
  <dimension ref="B1:F74"/>
  <sheetViews>
    <sheetView topLeftCell="A56" workbookViewId="0"/>
  </sheetViews>
  <sheetFormatPr defaultRowHeight="13.8" x14ac:dyDescent="0.25"/>
  <cols>
    <col min="1" max="1" width="8.88671875" style="54"/>
    <col min="2" max="2" width="3.5546875" style="54" customWidth="1"/>
    <col min="3" max="3" width="39.44140625" style="76" customWidth="1"/>
    <col min="4" max="4" width="44" style="81" customWidth="1"/>
    <col min="5" max="5" width="44.5546875" style="54" customWidth="1"/>
    <col min="6" max="6" width="3.5546875" style="54" customWidth="1"/>
    <col min="7" max="16384" width="8.88671875" style="54"/>
  </cols>
  <sheetData>
    <row r="1" spans="2:6" x14ac:dyDescent="0.25">
      <c r="C1" s="54"/>
    </row>
    <row r="2" spans="2:6" ht="14.4" thickBot="1" x14ac:dyDescent="0.3">
      <c r="C2" s="54"/>
    </row>
    <row r="3" spans="2:6" x14ac:dyDescent="0.25">
      <c r="B3" s="67"/>
      <c r="C3" s="68"/>
      <c r="D3" s="82"/>
      <c r="E3" s="68"/>
      <c r="F3" s="69"/>
    </row>
    <row r="4" spans="2:6" x14ac:dyDescent="0.25">
      <c r="B4" s="70"/>
      <c r="C4" s="138" t="s">
        <v>182</v>
      </c>
      <c r="D4" s="138"/>
      <c r="E4" s="138"/>
      <c r="F4" s="71"/>
    </row>
    <row r="5" spans="2:6" ht="82.8" customHeight="1" x14ac:dyDescent="0.25">
      <c r="B5" s="70"/>
      <c r="C5" s="77" t="s">
        <v>153</v>
      </c>
      <c r="D5" s="83" t="s">
        <v>152</v>
      </c>
      <c r="E5" s="101" t="s">
        <v>154</v>
      </c>
      <c r="F5" s="71"/>
    </row>
    <row r="6" spans="2:6" ht="27.6" x14ac:dyDescent="0.25">
      <c r="B6" s="70"/>
      <c r="C6" s="77" t="s">
        <v>171</v>
      </c>
      <c r="D6" s="83" t="s">
        <v>174</v>
      </c>
      <c r="E6" s="101"/>
      <c r="F6" s="71"/>
    </row>
    <row r="7" spans="2:6" ht="27.6" x14ac:dyDescent="0.25">
      <c r="B7" s="70"/>
      <c r="C7" s="77" t="s">
        <v>172</v>
      </c>
      <c r="D7" s="83" t="s">
        <v>175</v>
      </c>
      <c r="E7" s="101"/>
      <c r="F7" s="71"/>
    </row>
    <row r="8" spans="2:6" ht="27.6" x14ac:dyDescent="0.25">
      <c r="B8" s="70"/>
      <c r="C8" s="77" t="s">
        <v>173</v>
      </c>
      <c r="D8" s="83" t="s">
        <v>176</v>
      </c>
      <c r="E8" s="101"/>
      <c r="F8" s="71"/>
    </row>
    <row r="9" spans="2:6" ht="27.6" x14ac:dyDescent="0.25">
      <c r="B9" s="70"/>
      <c r="C9" s="77" t="s">
        <v>177</v>
      </c>
      <c r="D9" s="83" t="s">
        <v>178</v>
      </c>
      <c r="E9" s="101"/>
      <c r="F9" s="71"/>
    </row>
    <row r="10" spans="2:6" ht="27.6" x14ac:dyDescent="0.25">
      <c r="B10" s="70"/>
      <c r="C10" s="77" t="s">
        <v>179</v>
      </c>
      <c r="D10" s="83" t="s">
        <v>180</v>
      </c>
      <c r="E10" s="101"/>
      <c r="F10" s="71"/>
    </row>
    <row r="11" spans="2:6" ht="27.6" x14ac:dyDescent="0.25">
      <c r="B11" s="70"/>
      <c r="C11" s="78" t="s">
        <v>168</v>
      </c>
      <c r="D11" s="84" t="s">
        <v>167</v>
      </c>
      <c r="E11" s="95"/>
      <c r="F11" s="71"/>
    </row>
    <row r="12" spans="2:6" ht="54.6" customHeight="1" x14ac:dyDescent="0.25">
      <c r="B12" s="70"/>
      <c r="C12" s="78" t="s">
        <v>170</v>
      </c>
      <c r="D12" s="84" t="s">
        <v>169</v>
      </c>
      <c r="E12" s="95"/>
      <c r="F12" s="71"/>
    </row>
    <row r="13" spans="2:6" ht="54.6" customHeight="1" x14ac:dyDescent="0.25">
      <c r="B13" s="70"/>
      <c r="C13" s="78" t="s">
        <v>160</v>
      </c>
      <c r="D13" s="84" t="s">
        <v>159</v>
      </c>
      <c r="E13" s="95"/>
      <c r="F13" s="71"/>
    </row>
    <row r="14" spans="2:6" ht="79.8" customHeight="1" x14ac:dyDescent="0.25">
      <c r="B14" s="70"/>
      <c r="C14" s="78" t="s">
        <v>150</v>
      </c>
      <c r="D14" s="84" t="s">
        <v>149</v>
      </c>
      <c r="E14" s="95" t="s">
        <v>151</v>
      </c>
      <c r="F14" s="71"/>
    </row>
    <row r="15" spans="2:6" x14ac:dyDescent="0.25">
      <c r="B15" s="70"/>
      <c r="C15" s="87" t="s">
        <v>181</v>
      </c>
      <c r="D15" s="88"/>
      <c r="E15" s="89"/>
      <c r="F15" s="71"/>
    </row>
    <row r="16" spans="2:6" ht="64.8" customHeight="1" x14ac:dyDescent="0.25">
      <c r="B16" s="70"/>
      <c r="C16" s="136" t="s">
        <v>156</v>
      </c>
      <c r="D16" s="84" t="s">
        <v>155</v>
      </c>
      <c r="E16" s="137" t="s">
        <v>157</v>
      </c>
      <c r="F16" s="71"/>
    </row>
    <row r="17" spans="2:6" ht="64.8" customHeight="1" x14ac:dyDescent="0.25">
      <c r="B17" s="70"/>
      <c r="C17" s="136"/>
      <c r="D17" s="84" t="s">
        <v>158</v>
      </c>
      <c r="E17" s="137"/>
      <c r="F17" s="71"/>
    </row>
    <row r="18" spans="2:6" ht="141.6" customHeight="1" x14ac:dyDescent="0.25">
      <c r="B18" s="70"/>
      <c r="C18" s="78" t="s">
        <v>162</v>
      </c>
      <c r="D18" s="84" t="s">
        <v>161</v>
      </c>
      <c r="E18" s="80" t="s">
        <v>163</v>
      </c>
      <c r="F18" s="71"/>
    </row>
    <row r="19" spans="2:6" ht="44.4" customHeight="1" x14ac:dyDescent="0.25">
      <c r="B19" s="70"/>
      <c r="C19" s="78" t="s">
        <v>165</v>
      </c>
      <c r="D19" s="84" t="s">
        <v>164</v>
      </c>
      <c r="E19" s="79" t="s">
        <v>166</v>
      </c>
      <c r="F19" s="71"/>
    </row>
    <row r="20" spans="2:6" x14ac:dyDescent="0.25">
      <c r="B20" s="70"/>
      <c r="C20" s="78"/>
      <c r="D20" s="85"/>
      <c r="E20" s="79"/>
      <c r="F20" s="71"/>
    </row>
    <row r="21" spans="2:6" s="1" customFormat="1" x14ac:dyDescent="0.25">
      <c r="B21" s="99"/>
      <c r="C21" s="90" t="s">
        <v>183</v>
      </c>
      <c r="D21" s="91"/>
      <c r="E21" s="92"/>
      <c r="F21" s="100"/>
    </row>
    <row r="22" spans="2:6" s="1" customFormat="1" x14ac:dyDescent="0.25">
      <c r="B22" s="99"/>
      <c r="C22" s="93"/>
      <c r="D22" s="94"/>
      <c r="E22" s="95"/>
      <c r="F22" s="100"/>
    </row>
    <row r="23" spans="2:6" s="1" customFormat="1" x14ac:dyDescent="0.25">
      <c r="B23" s="99"/>
      <c r="C23" s="93"/>
      <c r="D23" s="94"/>
      <c r="E23" s="95"/>
      <c r="F23" s="100"/>
    </row>
    <row r="24" spans="2:6" s="1" customFormat="1" x14ac:dyDescent="0.25">
      <c r="B24" s="99"/>
      <c r="C24" s="93"/>
      <c r="D24" s="94"/>
      <c r="E24" s="95"/>
      <c r="F24" s="100"/>
    </row>
    <row r="25" spans="2:6" s="1" customFormat="1" x14ac:dyDescent="0.25">
      <c r="B25" s="99"/>
      <c r="C25" s="93"/>
      <c r="D25" s="94"/>
      <c r="E25" s="95"/>
      <c r="F25" s="100"/>
    </row>
    <row r="26" spans="2:6" s="1" customFormat="1" x14ac:dyDescent="0.25">
      <c r="B26" s="99"/>
      <c r="C26" s="93"/>
      <c r="D26" s="94"/>
      <c r="E26" s="95"/>
      <c r="F26" s="100"/>
    </row>
    <row r="27" spans="2:6" s="1" customFormat="1" x14ac:dyDescent="0.25">
      <c r="B27" s="99"/>
      <c r="C27" s="93"/>
      <c r="D27" s="94"/>
      <c r="E27" s="95"/>
      <c r="F27" s="100"/>
    </row>
    <row r="28" spans="2:6" s="1" customFormat="1" x14ac:dyDescent="0.25">
      <c r="B28" s="99"/>
      <c r="C28" s="93"/>
      <c r="D28" s="94"/>
      <c r="E28" s="95"/>
      <c r="F28" s="100"/>
    </row>
    <row r="29" spans="2:6" s="1" customFormat="1" x14ac:dyDescent="0.25">
      <c r="B29" s="99"/>
      <c r="C29" s="93"/>
      <c r="D29" s="94"/>
      <c r="E29" s="95"/>
      <c r="F29" s="100"/>
    </row>
    <row r="30" spans="2:6" s="1" customFormat="1" x14ac:dyDescent="0.25">
      <c r="B30" s="99"/>
      <c r="C30" s="93"/>
      <c r="D30" s="94"/>
      <c r="E30" s="95"/>
      <c r="F30" s="100"/>
    </row>
    <row r="31" spans="2:6" s="1" customFormat="1" x14ac:dyDescent="0.25">
      <c r="B31" s="99"/>
      <c r="C31" s="93"/>
      <c r="D31" s="94"/>
      <c r="E31" s="95"/>
      <c r="F31" s="100"/>
    </row>
    <row r="32" spans="2:6" s="1" customFormat="1" x14ac:dyDescent="0.25">
      <c r="B32" s="99"/>
      <c r="C32" s="93"/>
      <c r="D32" s="94"/>
      <c r="E32" s="95"/>
      <c r="F32" s="100"/>
    </row>
    <row r="33" spans="2:6" s="1" customFormat="1" x14ac:dyDescent="0.25">
      <c r="B33" s="99"/>
      <c r="C33" s="93"/>
      <c r="D33" s="94"/>
      <c r="E33" s="95"/>
      <c r="F33" s="100"/>
    </row>
    <row r="34" spans="2:6" s="1" customFormat="1" x14ac:dyDescent="0.25">
      <c r="B34" s="99"/>
      <c r="C34" s="93"/>
      <c r="D34" s="94"/>
      <c r="E34" s="95"/>
      <c r="F34" s="100"/>
    </row>
    <row r="35" spans="2:6" s="1" customFormat="1" x14ac:dyDescent="0.25">
      <c r="B35" s="99"/>
      <c r="C35" s="93"/>
      <c r="D35" s="94"/>
      <c r="E35" s="95"/>
      <c r="F35" s="100"/>
    </row>
    <row r="36" spans="2:6" s="1" customFormat="1" x14ac:dyDescent="0.25">
      <c r="B36" s="99"/>
      <c r="C36" s="93"/>
      <c r="D36" s="94"/>
      <c r="E36" s="95"/>
      <c r="F36" s="100"/>
    </row>
    <row r="37" spans="2:6" s="1" customFormat="1" x14ac:dyDescent="0.25">
      <c r="B37" s="99"/>
      <c r="C37" s="93"/>
      <c r="D37" s="94"/>
      <c r="E37" s="95"/>
      <c r="F37" s="100"/>
    </row>
    <row r="38" spans="2:6" s="1" customFormat="1" x14ac:dyDescent="0.25">
      <c r="B38" s="99"/>
      <c r="C38" s="93"/>
      <c r="D38" s="94"/>
      <c r="E38" s="95"/>
      <c r="F38" s="100"/>
    </row>
    <row r="39" spans="2:6" s="1" customFormat="1" x14ac:dyDescent="0.25">
      <c r="B39" s="99"/>
      <c r="C39" s="93"/>
      <c r="D39" s="94"/>
      <c r="E39" s="95"/>
      <c r="F39" s="100"/>
    </row>
    <row r="40" spans="2:6" s="1" customFormat="1" x14ac:dyDescent="0.25">
      <c r="B40" s="99"/>
      <c r="C40" s="93"/>
      <c r="D40" s="94"/>
      <c r="E40" s="95"/>
      <c r="F40" s="100"/>
    </row>
    <row r="41" spans="2:6" s="1" customFormat="1" x14ac:dyDescent="0.25">
      <c r="B41" s="99"/>
      <c r="C41" s="93"/>
      <c r="D41" s="94"/>
      <c r="E41" s="95"/>
      <c r="F41" s="100"/>
    </row>
    <row r="42" spans="2:6" s="1" customFormat="1" x14ac:dyDescent="0.25">
      <c r="B42" s="99"/>
      <c r="C42" s="93"/>
      <c r="D42" s="94"/>
      <c r="E42" s="95"/>
      <c r="F42" s="100"/>
    </row>
    <row r="43" spans="2:6" s="1" customFormat="1" x14ac:dyDescent="0.25">
      <c r="B43" s="99"/>
      <c r="C43" s="93"/>
      <c r="D43" s="94"/>
      <c r="E43" s="95"/>
      <c r="F43" s="100"/>
    </row>
    <row r="44" spans="2:6" s="1" customFormat="1" x14ac:dyDescent="0.25">
      <c r="B44" s="99"/>
      <c r="C44" s="93"/>
      <c r="D44" s="94"/>
      <c r="E44" s="95"/>
      <c r="F44" s="100"/>
    </row>
    <row r="45" spans="2:6" s="1" customFormat="1" x14ac:dyDescent="0.25">
      <c r="B45" s="99"/>
      <c r="C45" s="93"/>
      <c r="D45" s="94"/>
      <c r="E45" s="95"/>
      <c r="F45" s="100"/>
    </row>
    <row r="46" spans="2:6" s="1" customFormat="1" x14ac:dyDescent="0.25">
      <c r="B46" s="99"/>
      <c r="C46" s="93"/>
      <c r="D46" s="94"/>
      <c r="E46" s="95"/>
      <c r="F46" s="100"/>
    </row>
    <row r="47" spans="2:6" s="1" customFormat="1" x14ac:dyDescent="0.25">
      <c r="B47" s="99"/>
      <c r="C47" s="93"/>
      <c r="D47" s="94"/>
      <c r="E47" s="95"/>
      <c r="F47" s="100"/>
    </row>
    <row r="48" spans="2:6" s="1" customFormat="1" x14ac:dyDescent="0.25">
      <c r="B48" s="99"/>
      <c r="C48" s="93"/>
      <c r="D48" s="94"/>
      <c r="E48" s="95"/>
      <c r="F48" s="100"/>
    </row>
    <row r="49" spans="2:6" s="1" customFormat="1" x14ac:dyDescent="0.25">
      <c r="B49" s="99"/>
      <c r="C49" s="93"/>
      <c r="D49" s="94"/>
      <c r="E49" s="95"/>
      <c r="F49" s="100"/>
    </row>
    <row r="50" spans="2:6" s="1" customFormat="1" x14ac:dyDescent="0.25">
      <c r="B50" s="99"/>
      <c r="C50" s="93"/>
      <c r="D50" s="94"/>
      <c r="E50" s="95"/>
      <c r="F50" s="100"/>
    </row>
    <row r="51" spans="2:6" s="1" customFormat="1" x14ac:dyDescent="0.25">
      <c r="B51" s="99"/>
      <c r="C51" s="93"/>
      <c r="D51" s="94"/>
      <c r="E51" s="95"/>
      <c r="F51" s="100"/>
    </row>
    <row r="52" spans="2:6" s="1" customFormat="1" x14ac:dyDescent="0.25">
      <c r="B52" s="99"/>
      <c r="C52" s="93"/>
      <c r="D52" s="94"/>
      <c r="E52" s="95"/>
      <c r="F52" s="100"/>
    </row>
    <row r="53" spans="2:6" s="1" customFormat="1" x14ac:dyDescent="0.25">
      <c r="B53" s="99"/>
      <c r="C53" s="93"/>
      <c r="D53" s="94"/>
      <c r="E53" s="95"/>
      <c r="F53" s="100"/>
    </row>
    <row r="54" spans="2:6" s="1" customFormat="1" x14ac:dyDescent="0.25">
      <c r="B54" s="99"/>
      <c r="C54" s="93"/>
      <c r="D54" s="94"/>
      <c r="E54" s="95"/>
      <c r="F54" s="100"/>
    </row>
    <row r="55" spans="2:6" s="1" customFormat="1" x14ac:dyDescent="0.25">
      <c r="B55" s="99"/>
      <c r="C55" s="93"/>
      <c r="D55" s="94"/>
      <c r="E55" s="95"/>
      <c r="F55" s="100"/>
    </row>
    <row r="56" spans="2:6" s="1" customFormat="1" x14ac:dyDescent="0.25">
      <c r="B56" s="99"/>
      <c r="C56" s="93"/>
      <c r="D56" s="94"/>
      <c r="E56" s="95"/>
      <c r="F56" s="100"/>
    </row>
    <row r="57" spans="2:6" s="1" customFormat="1" x14ac:dyDescent="0.25">
      <c r="B57" s="99"/>
      <c r="C57" s="93"/>
      <c r="D57" s="94"/>
      <c r="E57" s="95"/>
      <c r="F57" s="100"/>
    </row>
    <row r="58" spans="2:6" s="1" customFormat="1" x14ac:dyDescent="0.25">
      <c r="B58" s="99"/>
      <c r="C58" s="93"/>
      <c r="D58" s="94"/>
      <c r="E58" s="95"/>
      <c r="F58" s="100"/>
    </row>
    <row r="59" spans="2:6" s="1" customFormat="1" x14ac:dyDescent="0.25">
      <c r="B59" s="99"/>
      <c r="C59" s="93"/>
      <c r="D59" s="94"/>
      <c r="E59" s="95"/>
      <c r="F59" s="100"/>
    </row>
    <row r="60" spans="2:6" s="1" customFormat="1" x14ac:dyDescent="0.25">
      <c r="B60" s="99"/>
      <c r="C60" s="93"/>
      <c r="D60" s="94"/>
      <c r="E60" s="95"/>
      <c r="F60" s="100"/>
    </row>
    <row r="61" spans="2:6" s="1" customFormat="1" x14ac:dyDescent="0.25">
      <c r="B61" s="99"/>
      <c r="C61" s="93"/>
      <c r="D61" s="94"/>
      <c r="E61" s="95"/>
      <c r="F61" s="100"/>
    </row>
    <row r="62" spans="2:6" s="1" customFormat="1" x14ac:dyDescent="0.25">
      <c r="B62" s="99"/>
      <c r="C62" s="93"/>
      <c r="D62" s="94"/>
      <c r="E62" s="95"/>
      <c r="F62" s="100"/>
    </row>
    <row r="63" spans="2:6" s="1" customFormat="1" x14ac:dyDescent="0.25">
      <c r="B63" s="99"/>
      <c r="C63" s="93"/>
      <c r="D63" s="94"/>
      <c r="E63" s="95"/>
      <c r="F63" s="100"/>
    </row>
    <row r="64" spans="2:6" s="1" customFormat="1" x14ac:dyDescent="0.25">
      <c r="B64" s="99"/>
      <c r="C64" s="93"/>
      <c r="D64" s="94"/>
      <c r="E64" s="95"/>
      <c r="F64" s="100"/>
    </row>
    <row r="65" spans="2:6" s="1" customFormat="1" x14ac:dyDescent="0.25">
      <c r="B65" s="99"/>
      <c r="C65" s="93"/>
      <c r="D65" s="94"/>
      <c r="E65" s="95"/>
      <c r="F65" s="100"/>
    </row>
    <row r="66" spans="2:6" s="1" customFormat="1" x14ac:dyDescent="0.25">
      <c r="B66" s="99"/>
      <c r="C66" s="93"/>
      <c r="D66" s="94"/>
      <c r="E66" s="95"/>
      <c r="F66" s="100"/>
    </row>
    <row r="67" spans="2:6" s="1" customFormat="1" x14ac:dyDescent="0.25">
      <c r="B67" s="99"/>
      <c r="C67" s="93"/>
      <c r="D67" s="94"/>
      <c r="E67" s="95"/>
      <c r="F67" s="100"/>
    </row>
    <row r="68" spans="2:6" s="1" customFormat="1" x14ac:dyDescent="0.25">
      <c r="B68" s="99"/>
      <c r="C68" s="93"/>
      <c r="D68" s="94"/>
      <c r="E68" s="95"/>
      <c r="F68" s="100"/>
    </row>
    <row r="69" spans="2:6" s="1" customFormat="1" x14ac:dyDescent="0.25">
      <c r="B69" s="99"/>
      <c r="C69" s="93"/>
      <c r="D69" s="94"/>
      <c r="E69" s="95"/>
      <c r="F69" s="100"/>
    </row>
    <row r="70" spans="2:6" s="1" customFormat="1" x14ac:dyDescent="0.25">
      <c r="B70" s="99"/>
      <c r="C70" s="93"/>
      <c r="D70" s="94"/>
      <c r="E70" s="95"/>
      <c r="F70" s="100"/>
    </row>
    <row r="71" spans="2:6" s="1" customFormat="1" x14ac:dyDescent="0.25">
      <c r="B71" s="99"/>
      <c r="C71" s="93"/>
      <c r="D71" s="94"/>
      <c r="E71" s="95"/>
      <c r="F71" s="100"/>
    </row>
    <row r="72" spans="2:6" s="1" customFormat="1" x14ac:dyDescent="0.25">
      <c r="B72" s="99"/>
      <c r="C72" s="93"/>
      <c r="D72" s="94"/>
      <c r="E72" s="95"/>
      <c r="F72" s="100"/>
    </row>
    <row r="73" spans="2:6" s="1" customFormat="1" x14ac:dyDescent="0.25">
      <c r="B73" s="99"/>
      <c r="C73" s="96"/>
      <c r="D73" s="97"/>
      <c r="E73" s="98"/>
      <c r="F73" s="100"/>
    </row>
    <row r="74" spans="2:6" ht="14.4" thickBot="1" x14ac:dyDescent="0.3">
      <c r="B74" s="72"/>
      <c r="C74" s="75"/>
      <c r="D74" s="86"/>
      <c r="E74" s="73"/>
      <c r="F74" s="74"/>
    </row>
  </sheetData>
  <sheetProtection algorithmName="SHA-512" hashValue="0tM17bHVtVaQot6jLrdkO3im8vV+lKJT2E7CZzPFht09+lzXxNBdUhAL4qQd1hr8/OSQA81XrVijrID1gqq0LQ==" saltValue="mGAmNkeokHai4X4EuPIYsA==" spinCount="100000" sheet="1" objects="1" scenarios="1"/>
  <mergeCells count="3">
    <mergeCell ref="C16:C17"/>
    <mergeCell ref="E16:E17"/>
    <mergeCell ref="C4:E4"/>
  </mergeCells>
  <hyperlinks>
    <hyperlink ref="D14" r:id="rId1" xr:uid="{84F5EEBA-2C09-4B7A-8CA0-F4155B9C9EBF}"/>
    <hyperlink ref="D5" r:id="rId2" xr:uid="{84323E86-FD48-4DA1-96D7-270976A68914}"/>
    <hyperlink ref="D16" r:id="rId3" xr:uid="{3B6DAD84-0C5E-4634-A446-0A2457C1578F}"/>
    <hyperlink ref="D17" r:id="rId4" xr:uid="{5C011835-69D3-42C8-ACA4-032E4D4A2F9A}"/>
    <hyperlink ref="D13" r:id="rId5" xr:uid="{4054F660-BAE5-46B7-A069-FEEDBB03F48B}"/>
    <hyperlink ref="D18" r:id="rId6" xr:uid="{324EEE46-F911-4A42-9536-6072F664AC06}"/>
    <hyperlink ref="D19" r:id="rId7" xr:uid="{6B02DDD7-43DA-451F-86EA-90FFC8ED4FFF}"/>
    <hyperlink ref="D11" r:id="rId8" xr:uid="{0D563517-A43E-4015-8F2D-2759D9E814DC}"/>
    <hyperlink ref="D12" r:id="rId9" xr:uid="{59954BFB-C7EB-430F-B542-33A1C6565163}"/>
    <hyperlink ref="D6" r:id="rId10" xr:uid="{E86E54CD-9A04-435A-A38D-9A2FF3571562}"/>
    <hyperlink ref="D7" r:id="rId11" xr:uid="{8436941F-8DFC-4272-B2DF-F3FF718177C6}"/>
    <hyperlink ref="D8" r:id="rId12" xr:uid="{F73ACC81-63FC-4C9B-8AF0-36D69D43C588}"/>
    <hyperlink ref="D9" r:id="rId13" xr:uid="{AC3F57AF-6B51-490B-B9C4-36A692E9A139}"/>
    <hyperlink ref="D10" r:id="rId14" xr:uid="{50258ACB-4CE6-4B6F-A194-F143D8743DB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6fb711-dc0a-4b8d-a679-1b8f8c45c670">
      <Terms xmlns="http://schemas.microsoft.com/office/infopath/2007/PartnerControls"/>
    </lcf76f155ced4ddcb4097134ff3c332f>
    <TaxCatchAll xmlns="b2270ee0-0146-4549-98bc-1019e341dc2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E3907CE0BBB74BBED0E173F1E5EBD7" ma:contentTypeVersion="22" ma:contentTypeDescription="Create a new document." ma:contentTypeScope="" ma:versionID="7f0e9617210c0d55adca87b920447957">
  <xsd:schema xmlns:xsd="http://www.w3.org/2001/XMLSchema" xmlns:xs="http://www.w3.org/2001/XMLSchema" xmlns:p="http://schemas.microsoft.com/office/2006/metadata/properties" xmlns:ns1="http://schemas.microsoft.com/sharepoint/v3" xmlns:ns2="da647986-d122-4110-b60c-d9fadff35286" xmlns:ns3="b2270ee0-0146-4549-98bc-1019e341dc28" xmlns:ns4="aa6fb711-dc0a-4b8d-a679-1b8f8c45c670" targetNamespace="http://schemas.microsoft.com/office/2006/metadata/properties" ma:root="true" ma:fieldsID="7735f16aadae6ec7dbc1310741f0fb7e" ns1:_="" ns2:_="" ns3:_="" ns4:_="">
    <xsd:import namespace="http://schemas.microsoft.com/sharepoint/v3"/>
    <xsd:import namespace="da647986-d122-4110-b60c-d9fadff35286"/>
    <xsd:import namespace="b2270ee0-0146-4549-98bc-1019e341dc28"/>
    <xsd:import namespace="aa6fb711-dc0a-4b8d-a679-1b8f8c45c670"/>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element ref="ns3:TaxCatchAll"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47986-d122-4110-b60c-d9fadff35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270ee0-0146-4549-98bc-1019e341dc28"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cc1935ff-759c-4256-9737-685763045729}" ma:internalName="TaxCatchAll" ma:showField="CatchAllData" ma:web="b2270ee0-0146-4549-98bc-1019e341d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6fb711-dc0a-4b8d-a679-1b8f8c45c67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5d97c80-53d1-4023-89db-01771a86473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65A32-FD75-461C-9060-3085DEE9C14D}">
  <ds:schemaRefs>
    <ds:schemaRef ds:uri="http://schemas.microsoft.com/sharepoint/v3/contenttype/forms"/>
  </ds:schemaRefs>
</ds:datastoreItem>
</file>

<file path=customXml/itemProps2.xml><?xml version="1.0" encoding="utf-8"?>
<ds:datastoreItem xmlns:ds="http://schemas.openxmlformats.org/officeDocument/2006/customXml" ds:itemID="{B24A8E09-6B88-4C8B-BB01-90850DBAE90D}">
  <ds:schemaRefs>
    <ds:schemaRef ds:uri="http://schemas.microsoft.com/office/2006/metadata/properties"/>
    <ds:schemaRef ds:uri="http://schemas.microsoft.com/office/infopath/2007/PartnerControls"/>
    <ds:schemaRef ds:uri="aa6fb711-dc0a-4b8d-a679-1b8f8c45c670"/>
    <ds:schemaRef ds:uri="b2270ee0-0146-4549-98bc-1019e341dc28"/>
    <ds:schemaRef ds:uri="http://schemas.microsoft.com/sharepoint/v3"/>
  </ds:schemaRefs>
</ds:datastoreItem>
</file>

<file path=customXml/itemProps3.xml><?xml version="1.0" encoding="utf-8"?>
<ds:datastoreItem xmlns:ds="http://schemas.openxmlformats.org/officeDocument/2006/customXml" ds:itemID="{27BC9AAD-1CF7-4C60-A76E-22D5D7572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647986-d122-4110-b60c-d9fadff35286"/>
    <ds:schemaRef ds:uri="b2270ee0-0146-4549-98bc-1019e341dc28"/>
    <ds:schemaRef ds:uri="aa6fb711-dc0a-4b8d-a679-1b8f8c45c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FILE</vt:lpstr>
      <vt:lpstr>P2P Event Project Plan</vt:lpstr>
      <vt:lpstr>Useful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Sherrie Mersdorf</dc:creator>
  <cp:keywords/>
  <dc:description/>
  <cp:lastModifiedBy>Amy Marengo</cp:lastModifiedBy>
  <cp:revision/>
  <dcterms:created xsi:type="dcterms:W3CDTF">2023-03-02T16:19:51Z</dcterms:created>
  <dcterms:modified xsi:type="dcterms:W3CDTF">2025-04-26T16:01:42Z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0x01010079E3907CE0BBB74BBED0E173F1E5EBD7</vt:lpwstr>
  </property>
</Properties>
</file>