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shelbydawirs/Desktop/"/>
    </mc:Choice>
  </mc:AlternateContent>
  <xr:revisionPtr revIDLastSave="0" documentId="13_ncr:1_{6F71C31D-939C-F140-AB78-EC3884143DB1}" xr6:coauthVersionLast="47" xr6:coauthVersionMax="47" xr10:uidLastSave="{00000000-0000-0000-0000-000000000000}"/>
  <bookViews>
    <workbookView xWindow="0" yWindow="680" windowWidth="29920" windowHeight="17120" tabRatio="822" activeTab="2" xr2:uid="{CCF38C03-70A1-493C-BD3A-88D109A71EDA}"/>
  </bookViews>
  <sheets>
    <sheet name="How to Use" sheetId="3" r:id="rId1"/>
    <sheet name="Event Project Plan" sheetId="2" r:id="rId2"/>
    <sheet name="Useful Links" sheetId="4" r:id="rId3"/>
  </sheets>
  <definedNames>
    <definedName name="_xlnm._FilterDatabase" localSheetId="1" hidden="1">'Event Project Plan'!$C$27:$J$88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7" i="2" l="1"/>
  <c r="E96" i="2"/>
  <c r="E95" i="2"/>
  <c r="E94" i="2"/>
  <c r="E89" i="2"/>
  <c r="E115" i="2"/>
  <c r="E98" i="2"/>
  <c r="E100" i="2" s="1"/>
  <c r="E104" i="2"/>
  <c r="E105" i="2" s="1"/>
  <c r="E106" i="2" s="1"/>
  <c r="E107" i="2" s="1"/>
  <c r="E108" i="2" s="1"/>
  <c r="E109" i="2" s="1"/>
  <c r="E110" i="2" s="1"/>
  <c r="E111" i="2" s="1"/>
  <c r="E112" i="2" s="1"/>
  <c r="E113" i="2" s="1"/>
  <c r="E114" i="2" s="1"/>
  <c r="E85" i="2"/>
  <c r="E86" i="2"/>
  <c r="E84" i="2"/>
  <c r="E83" i="2"/>
  <c r="E78" i="2"/>
  <c r="E77" i="2"/>
  <c r="E76" i="2"/>
  <c r="E75" i="2"/>
  <c r="E74" i="2"/>
  <c r="E73" i="2"/>
  <c r="E72" i="2"/>
  <c r="E71" i="2"/>
  <c r="E70" i="2"/>
  <c r="E69" i="2"/>
  <c r="E68" i="2"/>
  <c r="E67" i="2"/>
  <c r="E66" i="2"/>
  <c r="E65" i="2"/>
  <c r="E64" i="2"/>
  <c r="E63" i="2"/>
  <c r="E62" i="2"/>
  <c r="E61" i="2"/>
  <c r="E57" i="2"/>
  <c r="E56" i="2"/>
  <c r="E55" i="2"/>
  <c r="E54" i="2"/>
  <c r="E50" i="2"/>
  <c r="E49" i="2"/>
  <c r="E46" i="2"/>
  <c r="E45" i="2"/>
  <c r="E44" i="2"/>
  <c r="E42" i="2"/>
  <c r="E41" i="2"/>
  <c r="E37" i="2"/>
  <c r="E35" i="2"/>
  <c r="E34" i="2"/>
  <c r="E32" i="2"/>
  <c r="E33" i="2"/>
  <c r="E31" i="2"/>
  <c r="E28" i="2"/>
  <c r="F10" i="2"/>
  <c r="G15" i="2"/>
  <c r="D98" i="2"/>
  <c r="D97" i="2"/>
  <c r="D96" i="2"/>
  <c r="D94" i="2"/>
  <c r="D95" i="2"/>
  <c r="D89" i="2"/>
</calcChain>
</file>

<file path=xl/sharedStrings.xml><?xml version="1.0" encoding="utf-8"?>
<sst xmlns="http://schemas.openxmlformats.org/spreadsheetml/2006/main" count="367" uniqueCount="237">
  <si>
    <t>Template provided by:</t>
  </si>
  <si>
    <t>Not Started</t>
  </si>
  <si>
    <t>Contracted</t>
  </si>
  <si>
    <t>In Progress</t>
  </si>
  <si>
    <t>Completed</t>
  </si>
  <si>
    <t>Stuck</t>
  </si>
  <si>
    <t>On Hold</t>
  </si>
  <si>
    <t>EVENT DATE:</t>
  </si>
  <si>
    <t>EVENT TIME:</t>
  </si>
  <si>
    <t>8am - 1pm</t>
  </si>
  <si>
    <t>DAYS UNTIL EVENT:</t>
  </si>
  <si>
    <t>LOCATION:</t>
  </si>
  <si>
    <t>Budget &amp; 
Revenue Snapshot</t>
  </si>
  <si>
    <t>Budget:</t>
  </si>
  <si>
    <t>Fundraising Goal:</t>
  </si>
  <si>
    <t>Progress to Goal</t>
  </si>
  <si>
    <t>Fundraising/Donations:</t>
  </si>
  <si>
    <t>Sponsorships:</t>
  </si>
  <si>
    <t xml:space="preserve"> Event Planning 
Committee Memembers</t>
  </si>
  <si>
    <t>Event Lead</t>
  </si>
  <si>
    <t>Contact #1</t>
  </si>
  <si>
    <t>Event Coordinator</t>
  </si>
  <si>
    <t>Contact #2</t>
  </si>
  <si>
    <t>Contact #3</t>
  </si>
  <si>
    <t>Sponsorship Manager</t>
  </si>
  <si>
    <t>Contact #4</t>
  </si>
  <si>
    <t>Finance Manager</t>
  </si>
  <si>
    <t>Contact #5</t>
  </si>
  <si>
    <t>Entertainment Coordinator</t>
  </si>
  <si>
    <t>Contact #6</t>
  </si>
  <si>
    <t>Promotion Leader</t>
  </si>
  <si>
    <t>Contact #7</t>
  </si>
  <si>
    <t>TASK</t>
  </si>
  <si>
    <t>ACTION</t>
  </si>
  <si>
    <t>STATUS</t>
  </si>
  <si>
    <t>9 Months - 1 Year Before</t>
  </si>
  <si>
    <t>Review last year's fundraising event &amp; resutls</t>
  </si>
  <si>
    <t>Note satisfaction or room for improvement on important event aspects: Budget, reaching your goal, sponsors(hips), overall program, and special guests.</t>
  </si>
  <si>
    <t>Not started</t>
  </si>
  <si>
    <t>Logistics review: What went well, opportunities and ideas for improvement (Venue, location, dates)</t>
  </si>
  <si>
    <t>Experience review: Participant, donor and volunteer</t>
  </si>
  <si>
    <t>Develop your event goals</t>
  </si>
  <si>
    <t>When setting financial goals, be specific. In addition to gross revenue, determine what each aspect of the fundraiser will contribute. Include credit/debit card revenue, cash donations, ticket sales, revenue from add-ons like auctions and raffles, etc.</t>
  </si>
  <si>
    <t>Determine your event budget</t>
  </si>
  <si>
    <t>Get details down. List every aspect of the event that has an expense attached to it and assign a “not to exceed” dollar amount.</t>
  </si>
  <si>
    <t>Build your core event committee</t>
  </si>
  <si>
    <t>Identity the people who will make up your event-planning committee and help from start to finish. They will help you develop goals, develop promotional content, execute promotion, choose a location (+ get the permits), and determine an event theme.</t>
  </si>
  <si>
    <t>Select an event location</t>
  </si>
  <si>
    <t>The earlier you do this, the more choice you will have of locations in your budget range available for your best dates.</t>
  </si>
  <si>
    <t>Select an event date</t>
  </si>
  <si>
    <t>Avoid conflict with other large events, if possible—including religious holidays, sporting events, and other functions in your area.</t>
  </si>
  <si>
    <t>Secure necessary permits (think: city, town, or campus).</t>
  </si>
  <si>
    <t>Determine if you'll need additional resources or liability insurance</t>
  </si>
  <si>
    <t>Janitorial staff/volunteers </t>
  </si>
  <si>
    <t>Security personnel  </t>
  </si>
  <si>
    <t>Rental equipment (tables, chairs, sound system, projector, etc.) </t>
  </si>
  <si>
    <t>Locate professional help, if needed</t>
  </si>
  <si>
    <t>Interview and hire any professional help you need such as a guest speaker or announcer, musicians or MCs, decorators, or caterers.</t>
  </si>
  <si>
    <t>5 Months - 8 Months Before</t>
  </si>
  <si>
    <t>Select your software</t>
  </si>
  <si>
    <t>The right software tool can make or break your event.</t>
  </si>
  <si>
    <t>Activate an Event “Coming Soon” / “Save the Date” homepage </t>
  </si>
  <si>
    <t>Create an event “Coming Soon” homepage with your fundraising software tools. This gives you the flexibility to start sharing your event URL in promotion materials. 
*You can create this homepage even if you don’t have a specific date for the event nailed down yet. But once you have your date in place, make sure to turn “Coming Soon” to “Save the Date.”</t>
  </si>
  <si>
    <t>Finalize event theme</t>
  </si>
  <si>
    <t>Review all aspects of your event and make sure they align with your theme. Begin designing a slogan, logo, and visual identity for the event.</t>
  </si>
  <si>
    <t>4 Months - 7 Months Before</t>
  </si>
  <si>
    <t>Create a promotion schedule</t>
  </si>
  <si>
    <t>Fill in your promotion schedule in the section below.</t>
  </si>
  <si>
    <t>Deadline #1: Sign up before this date and get a tshirt</t>
  </si>
  <si>
    <t>These are just ideas to get you started. 
Make them your own!</t>
  </si>
  <si>
    <t>Deadline #2: Early-bird discount</t>
  </si>
  <si>
    <t>Create promotional materials</t>
  </si>
  <si>
    <t>Start creating your event promotion materials. If you don’t have a staff designer, find a volunteer designer or consider hiring a freelancer (college students looking to build their creative portfolios are a great option!). 
Mail or email a Save the Date with a link to the event page for your entire list of potential attendees.</t>
  </si>
  <si>
    <t>Segment donors and create target lists of supporters</t>
  </si>
  <si>
    <t>Segment Group #1: Last year's participants</t>
  </si>
  <si>
    <t>Segment Group #2: New donors</t>
  </si>
  <si>
    <t>Segment Group #3: New volunteers</t>
  </si>
  <si>
    <t>Send initial mail/email registration page and donation requests</t>
  </si>
  <si>
    <t>Share the event page with registration and donation links on your homepage, emails, and solicitation letters to make it easy for supporters to donate time (participation) and funds. </t>
  </si>
  <si>
    <t>Solidify sponsorship levels</t>
  </si>
  <si>
    <t>Decide on sponsorship levels and benefits of each level.</t>
  </si>
  <si>
    <t>Assemble a sponsorship team or individual &amp; start recruiting sponsors</t>
  </si>
  <si>
    <t>Create sponsorship collateral highlighting the benefits of sponsoring the event and talking points for outreach.</t>
  </si>
  <si>
    <t>2 Months - 4 Months Before</t>
  </si>
  <si>
    <t>Track sponsorships</t>
  </si>
  <si>
    <t>Keep a running list of sponsorship responses that you received or denied. Track everything you accept.</t>
  </si>
  <si>
    <t>Sponsorship level 1:</t>
  </si>
  <si>
    <t>Track how many sponsors are committed in this space so you can easily see how many spots you have left.</t>
  </si>
  <si>
    <t>Sponsorship level 2:</t>
  </si>
  <si>
    <t>Sponsorship level 3:</t>
  </si>
  <si>
    <t>Begin displaying sponsorships</t>
  </si>
  <si>
    <t>Make sure their brand logos are visible on your event page and that you develop a plan for making them visible live at the event. </t>
  </si>
  <si>
    <t>Begin ramping up promotions for registration discounts to recruit participants</t>
  </si>
  <si>
    <t>Start posting on social media, getting the word out there, and asking for people to participate.</t>
  </si>
  <si>
    <t>It's a good time to check in on the promotion schedule you put together and make any tweaks.</t>
  </si>
  <si>
    <t>Review event giveaways</t>
  </si>
  <si>
    <t>Design and order any event giveaways.</t>
  </si>
  <si>
    <t>Order all event merchandise and custom goods</t>
  </si>
  <si>
    <t>Find a reputable website or local printing business that creates custom merchandise for nonprofits and businesses. See if they offer any deals when you order in bulk. Provide your logo and any other useful information. Approve design mock-ups before greenlighting! </t>
  </si>
  <si>
    <t>Recruit more volunteers if needed</t>
  </si>
  <si>
    <t>Take a look at your current volunteer task allotment to figure out where you need more hands on deck. Create volunteer job descriptions for specific volunteer tasks. Begin recruiting volunteers for specific day-before and day-of tasks centered on set up, registration, parking lot oversight, refreshments, checkout, awards, merchandise, etc.</t>
  </si>
  <si>
    <t>View location</t>
  </si>
  <si>
    <t>Review floor plan, race route, park, timing, equipment or amenities, etc</t>
  </si>
  <si>
    <t>Assess Wi-Fi connectivity </t>
  </si>
  <si>
    <t>Conduct a WiFi connectivity assessment if you’re streaming music or asking people to donate using QR codes live at the event.</t>
  </si>
  <si>
    <t>Finalize refreshments and activities </t>
  </si>
  <si>
    <t>Meet with the caterer or refreshment company and finalize menus and amounts, timing, flow of serving, etc. Meet with the decorators on final décor and event set up, as well as the MC and other side-event offerings like bouncy house rental managers and face-painting artists, if applicable.</t>
  </si>
  <si>
    <t>1 Month - 2 Months Before</t>
  </si>
  <si>
    <t>Start on event signage</t>
  </si>
  <si>
    <t>Begin design for event signage, table tents, event instructions, displays, event program, award presentations, speeches, etc.</t>
  </si>
  <si>
    <t xml:space="preserve">1 Month Before </t>
  </si>
  <si>
    <t>Confirm event merchandise and custom goods are on track</t>
  </si>
  <si>
    <t>Confirm all shirts, and/or other swag, award medals/trophies, etc. are on schedule and will be delivered or ready for pick-up by the day of the event. </t>
  </si>
  <si>
    <t>1 Month Before</t>
  </si>
  <si>
    <t>Create schedules and packing list</t>
  </si>
  <si>
    <t>Create a day-before schedule, including timing for moving everything you can to the event location. Create an event packing list, including any equipment that you will need. Begin packing anything you can. Create a day-of schedule including the start and end times of every activity.</t>
  </si>
  <si>
    <t>Secure all necessary event-day materials</t>
  </si>
  <si>
    <t>Make sure you have everything you might need, like walkie-talkies for volunteers, traffic cones, and caution tape.</t>
  </si>
  <si>
    <t>Confirm volunteer lists and tasks</t>
  </si>
  <si>
    <t>Confirm all volunteers. Create final day-before and day-of event volunteer lists and tasks.</t>
  </si>
  <si>
    <t>Make event packets</t>
  </si>
  <si>
    <t>Make informational bi-folds or packets filled with pertinent information for attendees, like race route, golf course layout, table numbers, program timing details, name tags, etc. Print extras for potential “walk-up” attendees.</t>
  </si>
  <si>
    <t>1 Week Before</t>
  </si>
  <si>
    <t>Prepare volunteers and staff</t>
  </si>
  <si>
    <t>Print day-of schedules for all volunteers and staff. Make sure your core staff/volunteers will be able to answer any questions that might arise from the music/entertainment workers, venue staff, decorators, participants, vendors, etc. Remember to delegate; don’t carry the whole thing yourself.</t>
  </si>
  <si>
    <t>Confirm logistics with vendors </t>
  </si>
  <si>
    <t>Confirm arrival and set up time with all outside vendors. </t>
  </si>
  <si>
    <t>Remind participants and continue reaching out to potential supporters </t>
  </si>
  <si>
    <t>Send out a final confirmation email to participants and “It’s not too late to join!” email and social media blast to those who have yet to sign up.</t>
  </si>
  <si>
    <t>Day of</t>
  </si>
  <si>
    <t>Set up registration and check-in stations</t>
  </si>
  <si>
    <t>Set up registration and checkout stations with attendee packages. Print enough copies of the attendee list for everyone to help with registration and a few extras. Distribute event schedule to all staff and volunteers.</t>
  </si>
  <si>
    <t>Perform final run-through before guests arrive</t>
  </si>
  <si>
    <t>Decorate location/venue or approve final décor by decorator. Sound check AV systems.</t>
  </si>
  <si>
    <t>Call a volunteer group-huddle</t>
  </si>
  <si>
    <t>Run through event schedule with volunteers at least one hour before event start time – it’s great to do this once everything is set up, so the overview is as realistic as possible.</t>
  </si>
  <si>
    <t>Check in with local media and photographers </t>
  </si>
  <si>
    <t>Meet up with any local media personnel who may be covering the event so they can get quotes from you. Make sure the photographer/videographer is all set and has access to great shots that will help with your promotion for next year’s event. </t>
  </si>
  <si>
    <t>Recognize participants</t>
  </si>
  <si>
    <t>Hand out awards to contest winners. Publicly acknowledge and thank all participants and supporters.</t>
  </si>
  <si>
    <t>Give thanks</t>
  </si>
  <si>
    <t>Thank absolutely everyone: volunteers, sponsors, and of course, supporters! Include highlights from the event: how much you raised, edited pictures, and award winners. There is no such thing as showing too much appreciation.</t>
  </si>
  <si>
    <t>1 Week After</t>
  </si>
  <si>
    <t>Orchestrate a final team meeting</t>
  </si>
  <si>
    <t>Meet with your team to discuss successful aspects of the event and the points where you can improve upon for next year’s.</t>
  </si>
  <si>
    <t>Create a recap document</t>
  </si>
  <si>
    <t>Create a recap document of the entire event; if you’re next year’s chair, you’ll thank yourself. If someone else is taking over, you’ll be their hero! Reconcile your budget, expenses, and revenue.</t>
  </si>
  <si>
    <t>It's always a good idea to do this immediately after the event when everything is fresh. This makes reviewing the takeaways and ideas much easier for next year's event.</t>
  </si>
  <si>
    <t>1-3 Week After</t>
  </si>
  <si>
    <t>Finalize all financial information</t>
  </si>
  <si>
    <t>Determine how much you raised, charge per measurement of distance, and make final payments if you have any open invoices still.</t>
  </si>
  <si>
    <t>Share "Coming Soon" on Social Channels</t>
  </si>
  <si>
    <t>Facebook</t>
  </si>
  <si>
    <t>Instagram</t>
  </si>
  <si>
    <t>Twitter</t>
  </si>
  <si>
    <t>TikTok</t>
  </si>
  <si>
    <t>Develop a promotion schedule</t>
  </si>
  <si>
    <t>Update "Coming Soon" page to your event/registration page</t>
  </si>
  <si>
    <t>Email</t>
  </si>
  <si>
    <t>Direct mail</t>
  </si>
  <si>
    <t>ONGOING UNTIL EVENT</t>
  </si>
  <si>
    <t>Post on social about the event at least 2x weekly; start sharing team fundraising tips for supporters and resharing teams' fundraising pages as people register</t>
  </si>
  <si>
    <t>Send second email</t>
  </si>
  <si>
    <t>Send third email</t>
  </si>
  <si>
    <t>Send fourth email</t>
  </si>
  <si>
    <t>Send fifth email</t>
  </si>
  <si>
    <t>Send sixth email</t>
  </si>
  <si>
    <t>Send seventh email</t>
  </si>
  <si>
    <t>Send eighth email</t>
  </si>
  <si>
    <t>Send ninth email</t>
  </si>
  <si>
    <t>Send tenth email</t>
  </si>
  <si>
    <t>Send eleventh email</t>
  </si>
  <si>
    <t>Send twelfth email</t>
  </si>
  <si>
    <t>Prepare and send out press release</t>
  </si>
  <si>
    <t>Find the media deadlines and prepare press releases or “blurbs” for local listings.</t>
  </si>
  <si>
    <t>Create media list</t>
  </si>
  <si>
    <t>Identify your target journalist and media outlets. Craft a targeted message about why your event is important and it's impact to secure interest,</t>
  </si>
  <si>
    <t>Top 5 Tips to Overcome “Ask” Shyness for Unstoppable Team Fundraising</t>
  </si>
  <si>
    <t>https://www.frontstream.com/for-kids-sake-tips</t>
  </si>
  <si>
    <t>Great tips from For Kids Sake Founder, who has organized over 50 peer-to-peer events. She even gives advice for must-have features in your software that makes fundraising easier for participants</t>
  </si>
  <si>
    <t>A Nonprofit's Guide to Peer-to-Peer Fundraising</t>
  </si>
  <si>
    <t>https://www.frontstream.com/p2p-guide</t>
  </si>
  <si>
    <t>7 Event Fundraising Mistakes - And How to Avoid Them</t>
  </si>
  <si>
    <t>https://www.frontstream.com/7-p2p-mistakes-guide</t>
  </si>
  <si>
    <t>4 Checklists Every Event Planner Needs</t>
  </si>
  <si>
    <t>https://www.frontstream.com/4-must-have-event-checklists</t>
  </si>
  <si>
    <t>How to Create an Effective Fundraising Calendar</t>
  </si>
  <si>
    <t>https://www.frontstream.com/fundraising-calendar-blog</t>
  </si>
  <si>
    <t>5k Fundraising: How to Plan a Successful Race Event</t>
  </si>
  <si>
    <t>https://www.frontstream.com/plan-5k-fundraiser-blog</t>
  </si>
  <si>
    <t>75 Inspiring Quotes About Volunteering to Motivate Your Team</t>
  </si>
  <si>
    <t>https://www.frontstream.com/Quotes-About-Volunteering</t>
  </si>
  <si>
    <t>20 Engaging Donation Thank You Letters Ideas to Try</t>
  </si>
  <si>
    <t>https://www.frontstream.com/Donation-Thank-You-Letter-Ideas</t>
  </si>
  <si>
    <t>35 Dazzling Fundraiser Theme Ideas to Try This Season</t>
  </si>
  <si>
    <t>https://www.frontstream.com/fundraising-theme-inspo</t>
  </si>
  <si>
    <t>Auction Inspiration: How to Get Great Items for Your Auction</t>
  </si>
  <si>
    <t>https://www.frontstream.com/auction-inspo</t>
  </si>
  <si>
    <t>Lots of terrific ideas for auction items for your next event. Auctions - whether live, mobile/virtual, or hybrid are a great way to raise more money at any fundraising event big or small!</t>
  </si>
  <si>
    <t>Unlock the power of peer-to-peer events with Panorama by FrontStream</t>
  </si>
  <si>
    <t>https://www.frontstream.com/PeertoPeer-Fundraising-Solution</t>
  </si>
  <si>
    <t>Chat with an expert to learn more about Panorama by FrontStream's end-to-end peer-to-peer solution helps you manage your nonprofit’s in-person or virtual walk, run or ride campaign including other mission-funding donation pages to promote maximum engagement and charitable giving.</t>
  </si>
  <si>
    <t xml:space="preserve">Turbo-powers donor engagement efforts &amp; saves countless hours on administrative tasks </t>
  </si>
  <si>
    <t>https://www.frontstream.com/Donor-Management-Made-Easy</t>
  </si>
  <si>
    <t>- Follow all supporter activity in one centralized record — no manual import-export rigamarole
- Manage event registration, donations, giving day campaigns, &amp; volunteer activities in one place
- Streamline ticketing &amp; payment processing
- Run auctions, peer-to-peer events &amp; DIY campaigns</t>
  </si>
  <si>
    <t>Run Auctions. Sell Tickets. Find New Bidders. Raise More with BiddingForGood.</t>
  </si>
  <si>
    <t>https://www.frontstream.com/BiddingForGood-by-FrontStream</t>
  </si>
  <si>
    <t>Everything you Need to Host a Successful Online, In-Person or Mobile Auction</t>
  </si>
  <si>
    <r>
      <t xml:space="preserve">Since 1999, over 31,000 nonprofits, charities, and schools have trusted FrontStream to simplify their fundraising. </t>
    </r>
    <r>
      <rPr>
        <b/>
        <sz val="11"/>
        <color rgb="FF41AC7F"/>
        <rFont val="Arial"/>
        <family val="2"/>
      </rPr>
      <t>Learn more at FrontStream.com &gt;</t>
    </r>
  </si>
  <si>
    <r>
      <rPr>
        <sz val="11"/>
        <color rgb="FF1E4854"/>
        <rFont val="Arial"/>
        <family val="2"/>
      </rPr>
      <t xml:space="preserve">Since 1999, over 31,000 nonprofits, charities, and schools have trusted FrontStream to simplify their fundraising. </t>
    </r>
    <r>
      <rPr>
        <b/>
        <sz val="11"/>
        <color rgb="FF41AC7F"/>
        <rFont val="Arial"/>
        <family val="2"/>
      </rPr>
      <t>Learn more at FrontStream.com &gt;</t>
    </r>
  </si>
  <si>
    <t>RECOMMENDED TIMEFRAME</t>
  </si>
  <si>
    <t>XX</t>
  </si>
  <si>
    <t>EVENT NAME:</t>
  </si>
  <si>
    <t>Volunteer Coordinator</t>
  </si>
  <si>
    <t>A Few Days After</t>
  </si>
  <si>
    <r>
      <rPr>
        <sz val="10"/>
        <color rgb="FF1E4854"/>
        <rFont val="Arial"/>
        <family val="2"/>
      </rPr>
      <t xml:space="preserve">Check out these great ideas for auction items. Auctions are a great way to raise more at any event: </t>
    </r>
    <r>
      <rPr>
        <b/>
        <u/>
        <sz val="10"/>
        <color rgb="FF41AC7F"/>
        <rFont val="Arial"/>
        <family val="2"/>
      </rPr>
      <t>Frontstream.com/auction-inspo &gt;</t>
    </r>
  </si>
  <si>
    <r>
      <rPr>
        <sz val="10"/>
        <color rgb="FF1E4854"/>
        <rFont val="Arial"/>
        <family val="2"/>
      </rPr>
      <t xml:space="preserve">Need help creating your event? FrontStream Fundraising Experts are ready to help! Chat with them now: </t>
    </r>
    <r>
      <rPr>
        <b/>
        <u/>
        <sz val="10"/>
        <color rgb="FF41AC7F"/>
        <rFont val="Arial"/>
        <family val="2"/>
      </rPr>
      <t>Frontstream.com/p2p-expert-chat &gt;</t>
    </r>
  </si>
  <si>
    <r>
      <rPr>
        <sz val="10"/>
        <color rgb="FF1E4854"/>
        <rFont val="Arial"/>
        <family val="2"/>
      </rPr>
      <t xml:space="preserve">Check out some of these theme ideas you can adapt for your event: </t>
    </r>
    <r>
      <rPr>
        <b/>
        <u/>
        <sz val="10"/>
        <color rgb="FF41AC7F"/>
        <rFont val="Arial"/>
        <family val="2"/>
      </rPr>
      <t>Frontstream.com/fundraising-theme-inspo &gt;</t>
    </r>
  </si>
  <si>
    <r>
      <t xml:space="preserve">Decide how many emails you want to send out and at what intervals. 
</t>
    </r>
    <r>
      <rPr>
        <b/>
        <sz val="10"/>
        <color rgb="FF1E4854"/>
        <rFont val="Arial"/>
        <family val="2"/>
      </rPr>
      <t>Suggestion</t>
    </r>
    <r>
      <rPr>
        <sz val="10"/>
        <color rgb="FF1E4854"/>
        <rFont val="Arial"/>
        <family val="2"/>
      </rPr>
      <t>: For the first four to six months, send one email every two to three weeks. Once you’re a little less than two months away from your event, start sending emails once a week.</t>
    </r>
  </si>
  <si>
    <t>Segment donors and participants, preferably by their past giving behavior/frequency. The more you personalize your communications, the more supporters will feel “seen” and likely act.
For example: Who participated in your last event but not the one before that? Who Participated two events ago but not during your last event?</t>
  </si>
  <si>
    <r>
      <rPr>
        <sz val="10"/>
        <color rgb="FF1E4854"/>
        <rFont val="Arial"/>
        <family val="2"/>
      </rPr>
      <t xml:space="preserve">With the right donor management software, personalizing communications for maximum engagement is easy -- and saves you from having to export and import between tools.
Take a look at FrontStream's powerful and intuitive donor management software helps nonprofits thrive: </t>
    </r>
    <r>
      <rPr>
        <b/>
        <u/>
        <sz val="10"/>
        <color rgb="FF41AC7F"/>
        <rFont val="Arial"/>
        <family val="2"/>
      </rPr>
      <t>Frontstream.com/Donor-Management-Made-Easy &gt;</t>
    </r>
  </si>
  <si>
    <r>
      <rPr>
        <b/>
        <sz val="10"/>
        <color rgb="FF1E4854"/>
        <rFont val="Arial"/>
        <family val="2"/>
      </rPr>
      <t>Allow a minimum of three months to get sponsors</t>
    </r>
    <r>
      <rPr>
        <sz val="10"/>
        <color rgb="FF1E4854"/>
        <rFont val="Arial"/>
        <family val="2"/>
      </rPr>
      <t xml:space="preserve"> and continue seeking them throughout the entire planning process.</t>
    </r>
  </si>
  <si>
    <r>
      <rPr>
        <sz val="10"/>
        <color rgb="FF1E4854"/>
        <rFont val="Arial"/>
        <family val="2"/>
      </rPr>
      <t xml:space="preserve">Unlock more in-kind donations for your event with BiddingForGood by FrontStream’s unique and vast directory of charitably conscious businesses that support fundraising events: </t>
    </r>
    <r>
      <rPr>
        <u/>
        <sz val="10"/>
        <color rgb="FF1E4854"/>
        <rFont val="Arial"/>
        <family val="2"/>
      </rPr>
      <t xml:space="preserve">
</t>
    </r>
    <r>
      <rPr>
        <b/>
        <u/>
        <sz val="10"/>
        <color rgb="FF41AC7F"/>
        <rFont val="Arial"/>
        <family val="2"/>
      </rPr>
      <t>Frontstream.com/BiddingForGood-by-FrontStream &gt;</t>
    </r>
  </si>
  <si>
    <r>
      <rPr>
        <sz val="10"/>
        <color rgb="FF1E4854"/>
        <rFont val="Arial"/>
        <family val="2"/>
      </rPr>
      <t xml:space="preserve">Check out 20 great Thank You letter ideas to send to donors: </t>
    </r>
    <r>
      <rPr>
        <b/>
        <u/>
        <sz val="10"/>
        <color rgb="FF41AC7F"/>
        <rFont val="Arial"/>
        <family val="2"/>
      </rPr>
      <t xml:space="preserve">Frontstream.com/Donation-Thank-You-Letter-Ideas &gt; </t>
    </r>
  </si>
  <si>
    <r>
      <rPr>
        <sz val="10"/>
        <color rgb="FF1E4854"/>
        <rFont val="Arial"/>
        <family val="2"/>
      </rPr>
      <t xml:space="preserve">If you’re using FrontStream’s peer-to-peer fundraising software, then our payment processor is included, and no action is required. 
We are the leaders in secure payment technology and charitable donation processing and distribution services for organizations of all types.
Learn more about FrontStream and how it simplifies payment processing for nonprofits: 
</t>
    </r>
    <r>
      <rPr>
        <b/>
        <u/>
        <sz val="10"/>
        <color rgb="FF41AC7F"/>
        <rFont val="Arial"/>
        <family val="2"/>
      </rPr>
      <t>Frontstream.com/PeertoPeer-Fundraising-Solution &gt;</t>
    </r>
  </si>
  <si>
    <t>Confirm payment processor with eye for donor experience (a bad payment experience can mean you lose that donor or participant forever!)</t>
  </si>
  <si>
    <r>
      <rPr>
        <sz val="10"/>
        <color rgb="FF1E4854"/>
        <rFont val="Arial"/>
        <family val="2"/>
      </rPr>
      <t>Check out these tips from someone who has organized over 50 peer-to-peer events:</t>
    </r>
    <r>
      <rPr>
        <u/>
        <sz val="10"/>
        <color theme="10"/>
        <rFont val="Arial"/>
        <family val="2"/>
      </rPr>
      <t xml:space="preserve">
</t>
    </r>
    <r>
      <rPr>
        <b/>
        <u/>
        <sz val="10"/>
        <color rgb="FF41AC7F"/>
        <rFont val="Arial"/>
        <family val="2"/>
      </rPr>
      <t>Frontstream.com/for-kids-sake-tips &gt;</t>
    </r>
  </si>
  <si>
    <t>Examples of additional resources: Accommodations for volunteers attending the event if necessary </t>
  </si>
  <si>
    <r>
      <rPr>
        <b/>
        <sz val="26"/>
        <color rgb="FF1E4854"/>
        <rFont val="Arial"/>
        <family val="2"/>
      </rPr>
      <t>How to use this file:</t>
    </r>
    <r>
      <rPr>
        <sz val="11"/>
        <color rgb="FF1E4854"/>
        <rFont val="Arial"/>
        <family val="2"/>
      </rPr>
      <t xml:space="preserve">
Enter the </t>
    </r>
    <r>
      <rPr>
        <b/>
        <sz val="11"/>
        <color rgb="FFE95C5C"/>
        <rFont val="Arial"/>
        <family val="2"/>
      </rPr>
      <t>date</t>
    </r>
    <r>
      <rPr>
        <sz val="11"/>
        <color rgb="FF1E4854"/>
        <rFont val="Arial"/>
        <family val="2"/>
      </rPr>
      <t xml:space="preserve"> of your peer-to-peer or fundraising event on the next tab. Suggested </t>
    </r>
    <r>
      <rPr>
        <b/>
        <sz val="11"/>
        <color rgb="FF1E4854"/>
        <rFont val="Arial"/>
        <family val="2"/>
      </rPr>
      <t>tasks</t>
    </r>
    <r>
      <rPr>
        <sz val="11"/>
        <color rgb="FF1E4854"/>
        <rFont val="Arial"/>
        <family val="2"/>
      </rPr>
      <t xml:space="preserve"> and </t>
    </r>
    <r>
      <rPr>
        <b/>
        <sz val="11"/>
        <color rgb="FF4DA2D6"/>
        <rFont val="Arial"/>
        <family val="2"/>
      </rPr>
      <t>deadlines</t>
    </r>
    <r>
      <rPr>
        <sz val="11"/>
        <color rgb="FF1E4854"/>
        <rFont val="Arial"/>
        <family val="2"/>
      </rPr>
      <t xml:space="preserve"> will automatically fill in! 
You can also arrange or edit deadlines and tasks by inserting or deleting cells. While we've pre-calculated dates for you based on the suggested timeframe, you can overwrite the dates simply by entering a new date in the date field.</t>
    </r>
  </si>
  <si>
    <t>DEADLINE</t>
  </si>
  <si>
    <t>NOTES</t>
  </si>
  <si>
    <t>OWNER</t>
  </si>
  <si>
    <r>
      <rPr>
        <sz val="11"/>
        <color rgb="FF4DA2D6"/>
        <rFont val="Arial"/>
        <family val="2"/>
      </rPr>
      <t xml:space="preserve">➡️ </t>
    </r>
    <r>
      <rPr>
        <b/>
        <sz val="11"/>
        <color rgb="FF1E4854"/>
        <rFont val="Arial"/>
        <family val="2"/>
      </rPr>
      <t>Get Started:</t>
    </r>
    <r>
      <rPr>
        <sz val="11"/>
        <color rgb="FF4DA2D6"/>
        <rFont val="Arial"/>
        <family val="2"/>
      </rPr>
      <t xml:space="preserve"> </t>
    </r>
    <r>
      <rPr>
        <sz val="11"/>
        <color rgb="FF1E4854"/>
        <rFont val="Arial"/>
        <family val="2"/>
      </rPr>
      <t xml:space="preserve">Update the text in </t>
    </r>
    <r>
      <rPr>
        <b/>
        <sz val="11"/>
        <color rgb="FFE95C5C"/>
        <rFont val="Arial"/>
        <family val="2"/>
      </rPr>
      <t>red</t>
    </r>
    <r>
      <rPr>
        <sz val="11"/>
        <color rgb="FF1E4854"/>
        <rFont val="Arial"/>
        <family val="2"/>
      </rPr>
      <t xml:space="preserve"> below 👇 and </t>
    </r>
    <r>
      <rPr>
        <b/>
        <sz val="11"/>
        <color rgb="FF4DA2D6"/>
        <rFont val="Arial"/>
        <family val="2"/>
      </rPr>
      <t>deadlines</t>
    </r>
    <r>
      <rPr>
        <sz val="11"/>
        <color rgb="FF1E4854"/>
        <rFont val="Arial"/>
        <family val="2"/>
      </rPr>
      <t xml:space="preserve"> will automatically fill in! </t>
    </r>
  </si>
  <si>
    <t>PROMOTION CALENDAR</t>
  </si>
  <si>
    <t>PROMOTION ITEM</t>
  </si>
  <si>
    <t>CHANNEL</t>
  </si>
  <si>
    <t>CONTENT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</si>
</sst>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quot;$&quot;#,##0.00"/>
  </numFmts>
  <fonts count="33" x14ac:knownFonts="1">
    <font>
      <sz val="11"/>
      <color theme="1"/>
      <name val="Calibri"/>
      <family val="2"/>
      <scheme val="minor"/>
    </font>
    <font>
      <u/>
      <sz val="11"/>
      <color theme="10"/>
      <name val="Calibri"/>
      <family val="2"/>
      <scheme val="minor"/>
    </font>
    <font>
      <sz val="11"/>
      <color theme="1"/>
      <name val="Arial"/>
      <family val="2"/>
    </font>
    <font>
      <sz val="11"/>
      <color rgb="FF1E4854"/>
      <name val="Arial"/>
      <family val="2"/>
    </font>
    <font>
      <b/>
      <sz val="26"/>
      <color rgb="FF1E4854"/>
      <name val="Arial"/>
      <family val="2"/>
    </font>
    <font>
      <b/>
      <sz val="11"/>
      <color rgb="FF1E4854"/>
      <name val="Arial"/>
      <family val="2"/>
    </font>
    <font>
      <u/>
      <sz val="11"/>
      <color theme="10"/>
      <name val="Arial"/>
      <family val="2"/>
    </font>
    <font>
      <b/>
      <sz val="11"/>
      <color rgb="FF19A6DF"/>
      <name val="Arial"/>
      <family val="2"/>
    </font>
    <font>
      <sz val="11"/>
      <color rgb="FF41AC7F"/>
      <name val="Arial"/>
      <family val="2"/>
    </font>
    <font>
      <b/>
      <sz val="11"/>
      <color rgb="FF41AC7F"/>
      <name val="Arial"/>
      <family val="2"/>
    </font>
    <font>
      <sz val="11"/>
      <color rgb="FF19A6DF"/>
      <name val="Arial"/>
      <family val="2"/>
    </font>
    <font>
      <b/>
      <sz val="11"/>
      <color theme="1"/>
      <name val="Arial"/>
      <family val="2"/>
    </font>
    <font>
      <b/>
      <sz val="14"/>
      <color rgb="FFE95C5C"/>
      <name val="Arial"/>
      <family val="2"/>
    </font>
    <font>
      <b/>
      <sz val="12"/>
      <color rgb="FFE95C5C"/>
      <name val="Arial"/>
      <family val="2"/>
    </font>
    <font>
      <b/>
      <sz val="14"/>
      <color theme="1"/>
      <name val="Arial"/>
      <family val="2"/>
    </font>
    <font>
      <b/>
      <sz val="11"/>
      <color rgb="FFE95C5C"/>
      <name val="Arial"/>
      <family val="2"/>
    </font>
    <font>
      <sz val="10"/>
      <color theme="1"/>
      <name val="Arial"/>
      <family val="2"/>
    </font>
    <font>
      <b/>
      <sz val="11"/>
      <color rgb="FF4DA2D6"/>
      <name val="Arial"/>
      <family val="2"/>
    </font>
    <font>
      <sz val="10"/>
      <color rgb="FF1E4854"/>
      <name val="Arial"/>
      <family val="2"/>
    </font>
    <font>
      <u/>
      <sz val="10"/>
      <color rgb="FF41AC7F"/>
      <name val="Arial"/>
      <family val="2"/>
    </font>
    <font>
      <b/>
      <u/>
      <sz val="10"/>
      <color rgb="FF41AC7F"/>
      <name val="Arial"/>
      <family val="2"/>
    </font>
    <font>
      <u/>
      <sz val="10"/>
      <color rgb="FF1E4854"/>
      <name val="Arial"/>
      <family val="2"/>
    </font>
    <font>
      <u/>
      <sz val="10"/>
      <color theme="10"/>
      <name val="Arial"/>
      <family val="2"/>
    </font>
    <font>
      <b/>
      <sz val="10"/>
      <color rgb="FF1E4854"/>
      <name val="Arial"/>
      <family val="2"/>
    </font>
    <font>
      <sz val="11"/>
      <color rgb="FFFEF0E9"/>
      <name val="Arial"/>
      <family val="2"/>
    </font>
    <font>
      <b/>
      <sz val="10"/>
      <color rgb="FF19A6DF"/>
      <name val="Arial"/>
      <family val="2"/>
    </font>
    <font>
      <b/>
      <sz val="10"/>
      <color rgb="FFE95C5C"/>
      <name val="Arial"/>
      <family val="2"/>
    </font>
    <font>
      <b/>
      <sz val="10"/>
      <color theme="1"/>
      <name val="Arial"/>
      <family val="2"/>
    </font>
    <font>
      <sz val="10"/>
      <color rgb="FF41AC7F"/>
      <name val="Arial"/>
      <family val="2"/>
    </font>
    <font>
      <sz val="11"/>
      <color rgb="FF4DA2D6"/>
      <name val="Arial"/>
      <family val="2"/>
    </font>
    <font>
      <b/>
      <sz val="12"/>
      <color theme="0"/>
      <name val="Arial"/>
      <family val="2"/>
    </font>
    <font>
      <b/>
      <sz val="11"/>
      <color theme="0"/>
      <name val="Arial"/>
      <family val="2"/>
    </font>
    <font>
      <b/>
      <sz val="10"/>
      <color theme="0"/>
      <name val="Arial"/>
      <family val="2"/>
    </font>
  </fonts>
  <fills count="7">
    <fill>
      <patternFill patternType="none"/>
    </fill>
    <fill>
      <patternFill patternType="gray125"/>
    </fill>
    <fill>
      <patternFill patternType="solid">
        <fgColor theme="0"/>
        <bgColor indexed="64"/>
      </patternFill>
    </fill>
    <fill>
      <patternFill patternType="solid">
        <fgColor rgb="FFFFFAF7"/>
        <bgColor indexed="64"/>
      </patternFill>
    </fill>
    <fill>
      <patternFill patternType="solid">
        <fgColor rgb="FF4DA2D6"/>
        <bgColor indexed="64"/>
      </patternFill>
    </fill>
    <fill>
      <patternFill patternType="solid">
        <fgColor rgb="FF1E4853"/>
        <bgColor indexed="64"/>
      </patternFill>
    </fill>
    <fill>
      <patternFill patternType="solid">
        <fgColor rgb="FF1E4854"/>
        <bgColor indexed="64"/>
      </patternFill>
    </fill>
  </fills>
  <borders count="20">
    <border>
      <left/>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2" tint="-9.9948118533890809E-2"/>
      </bottom>
      <diagonal/>
    </border>
    <border>
      <left/>
      <right/>
      <top style="thin">
        <color theme="2" tint="-9.9948118533890809E-2"/>
      </top>
      <bottom style="thin">
        <color theme="2" tint="-9.9948118533890809E-2"/>
      </bottom>
      <diagonal/>
    </border>
    <border>
      <left/>
      <right/>
      <top style="thin">
        <color theme="2" tint="-9.9948118533890809E-2"/>
      </top>
      <bottom/>
      <diagonal/>
    </border>
    <border>
      <left/>
      <right style="thin">
        <color rgb="FFFE9A69"/>
      </right>
      <top/>
      <bottom/>
      <diagonal/>
    </border>
    <border>
      <left style="thin">
        <color rgb="FFFE9A69"/>
      </left>
      <right/>
      <top style="thin">
        <color rgb="FFFE9A69"/>
      </top>
      <bottom/>
      <diagonal/>
    </border>
    <border>
      <left/>
      <right/>
      <top style="thin">
        <color rgb="FFFE9A69"/>
      </top>
      <bottom/>
      <diagonal/>
    </border>
    <border>
      <left/>
      <right style="thin">
        <color rgb="FFFE9A69"/>
      </right>
      <top style="thin">
        <color rgb="FFFE9A69"/>
      </top>
      <bottom/>
      <diagonal/>
    </border>
    <border>
      <left style="thin">
        <color rgb="FFFE9A69"/>
      </left>
      <right/>
      <top/>
      <bottom/>
      <diagonal/>
    </border>
    <border>
      <left style="thin">
        <color rgb="FFFE9A69"/>
      </left>
      <right/>
      <top/>
      <bottom style="thin">
        <color rgb="FFFE9A69"/>
      </bottom>
      <diagonal/>
    </border>
    <border>
      <left/>
      <right/>
      <top/>
      <bottom style="thin">
        <color rgb="FFFE9A69"/>
      </bottom>
      <diagonal/>
    </border>
    <border>
      <left/>
      <right style="thin">
        <color rgb="FFFE9A69"/>
      </right>
      <top/>
      <bottom style="thin">
        <color rgb="FFFE9A69"/>
      </bottom>
      <diagonal/>
    </border>
    <border>
      <left/>
      <right style="thin">
        <color rgb="FFFE9A69"/>
      </right>
      <top/>
      <bottom style="thin">
        <color theme="0" tint="-0.24994659260841701"/>
      </bottom>
      <diagonal/>
    </border>
    <border>
      <left style="thin">
        <color rgb="FFFE9A69"/>
      </left>
      <right/>
      <top/>
      <bottom style="thin">
        <color theme="0" tint="-0.24994659260841701"/>
      </bottom>
      <diagonal/>
    </border>
    <border>
      <left/>
      <right style="thin">
        <color rgb="FFFE9A69"/>
      </right>
      <top style="thin">
        <color theme="0" tint="-0.24994659260841701"/>
      </top>
      <bottom style="thin">
        <color theme="0" tint="-0.24994659260841701"/>
      </bottom>
      <diagonal/>
    </border>
    <border>
      <left style="thin">
        <color rgb="FFFE9A69"/>
      </left>
      <right/>
      <top style="thin">
        <color theme="0" tint="-0.24994659260841701"/>
      </top>
      <bottom/>
      <diagonal/>
    </border>
    <border>
      <left/>
      <right style="thin">
        <color rgb="FFFE9A69"/>
      </right>
      <top style="thin">
        <color theme="0" tint="-0.24994659260841701"/>
      </top>
      <bottom/>
      <diagonal/>
    </border>
  </borders>
  <cellStyleXfs count="2">
    <xf numFmtId="0" fontId="0" fillId="0" borderId="0"/>
    <xf numFmtId="0" fontId="1" fillId="0" borderId="0" applyNumberFormat="0" applyFill="0" applyBorder="0" applyAlignment="0" applyProtection="0"/>
  </cellStyleXfs>
  <cellXfs count="166">
    <xf numFmtId="0" fontId="0" fillId="0" borderId="0" xfId="0"/>
    <xf numFmtId="0" fontId="2" fillId="3" borderId="0" xfId="0" applyFont="1" applyFill="1"/>
    <xf numFmtId="0" fontId="3" fillId="3" borderId="0" xfId="0" applyFont="1" applyFill="1" applyAlignment="1">
      <alignment horizontal="left" vertical="top"/>
    </xf>
    <xf numFmtId="0" fontId="3" fillId="3" borderId="0" xfId="0" applyFont="1" applyFill="1"/>
    <xf numFmtId="0" fontId="3" fillId="3" borderId="0" xfId="1" applyFont="1" applyFill="1" applyAlignment="1">
      <alignment horizontal="left" vertical="center" wrapText="1"/>
    </xf>
    <xf numFmtId="0" fontId="7" fillId="3" borderId="0" xfId="0" applyFont="1" applyFill="1" applyAlignment="1">
      <alignment vertical="top" wrapText="1"/>
    </xf>
    <xf numFmtId="0" fontId="2" fillId="3" borderId="7" xfId="0" applyFont="1" applyFill="1" applyBorder="1"/>
    <xf numFmtId="0" fontId="2" fillId="2" borderId="8" xfId="0" applyFont="1" applyFill="1" applyBorder="1"/>
    <xf numFmtId="0" fontId="2" fillId="2" borderId="10" xfId="0" applyFont="1" applyFill="1" applyBorder="1"/>
    <xf numFmtId="0" fontId="2" fillId="2" borderId="11" xfId="0" applyFont="1" applyFill="1" applyBorder="1"/>
    <xf numFmtId="0" fontId="2" fillId="2" borderId="7" xfId="0" applyFont="1" applyFill="1" applyBorder="1"/>
    <xf numFmtId="0" fontId="2" fillId="2" borderId="12" xfId="0" applyFont="1" applyFill="1" applyBorder="1"/>
    <xf numFmtId="0" fontId="2" fillId="2" borderId="14" xfId="0" applyFont="1" applyFill="1" applyBorder="1"/>
    <xf numFmtId="0" fontId="3" fillId="3" borderId="0" xfId="0" applyFont="1" applyFill="1" applyAlignment="1" applyProtection="1">
      <alignment vertical="center"/>
      <protection locked="0"/>
    </xf>
    <xf numFmtId="0" fontId="7" fillId="3" borderId="0" xfId="0" applyFont="1" applyFill="1" applyAlignment="1">
      <alignment vertical="center" wrapText="1"/>
    </xf>
    <xf numFmtId="14" fontId="12" fillId="3" borderId="0" xfId="0" applyNumberFormat="1" applyFont="1" applyFill="1" applyAlignment="1" applyProtection="1">
      <alignment horizontal="left" vertical="center"/>
      <protection locked="0"/>
    </xf>
    <xf numFmtId="14" fontId="14" fillId="3" borderId="0" xfId="0" applyNumberFormat="1" applyFont="1" applyFill="1" applyAlignment="1" applyProtection="1">
      <alignment horizontal="left" vertical="center"/>
      <protection locked="0"/>
    </xf>
    <xf numFmtId="1" fontId="13" fillId="3" borderId="0" xfId="0" applyNumberFormat="1" applyFont="1" applyFill="1" applyAlignment="1" applyProtection="1">
      <alignment horizontal="left" vertical="center"/>
      <protection locked="0"/>
    </xf>
    <xf numFmtId="0" fontId="2"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vertical="center"/>
    </xf>
    <xf numFmtId="0" fontId="10" fillId="3" borderId="0" xfId="0" applyFont="1" applyFill="1" applyAlignment="1">
      <alignment vertical="center"/>
    </xf>
    <xf numFmtId="0" fontId="2" fillId="3" borderId="0" xfId="0" applyFont="1" applyFill="1" applyAlignment="1">
      <alignment horizontal="right" vertical="center"/>
    </xf>
    <xf numFmtId="0" fontId="2" fillId="3" borderId="0" xfId="0" applyFont="1" applyFill="1" applyAlignment="1">
      <alignment vertical="center" wrapText="1"/>
    </xf>
    <xf numFmtId="0" fontId="7" fillId="3" borderId="0" xfId="0" applyFont="1" applyFill="1" applyAlignment="1" applyProtection="1">
      <alignment vertical="center" wrapText="1"/>
      <protection locked="0"/>
    </xf>
    <xf numFmtId="0" fontId="2" fillId="3" borderId="0" xfId="0" applyFont="1" applyFill="1" applyAlignment="1" applyProtection="1">
      <alignment vertical="center"/>
      <protection locked="0"/>
    </xf>
    <xf numFmtId="0" fontId="2" fillId="3" borderId="0" xfId="0" applyFont="1" applyFill="1" applyAlignment="1" applyProtection="1">
      <alignment vertical="center" wrapText="1"/>
      <protection locked="0"/>
    </xf>
    <xf numFmtId="0" fontId="10" fillId="3" borderId="0" xfId="0" applyFont="1" applyFill="1" applyAlignment="1" applyProtection="1">
      <alignment vertical="center"/>
      <protection locked="0"/>
    </xf>
    <xf numFmtId="6" fontId="15" fillId="3" borderId="0" xfId="0" applyNumberFormat="1" applyFont="1" applyFill="1" applyAlignment="1" applyProtection="1">
      <alignment horizontal="left" vertical="center" wrapText="1"/>
      <protection locked="0"/>
    </xf>
    <xf numFmtId="0" fontId="15" fillId="3" borderId="0" xfId="0" applyFont="1" applyFill="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164" fontId="2" fillId="3" borderId="0" xfId="0" applyNumberFormat="1" applyFont="1" applyFill="1" applyAlignment="1" applyProtection="1">
      <alignment horizontal="left" vertical="center" wrapText="1"/>
      <protection locked="0"/>
    </xf>
    <xf numFmtId="0" fontId="6" fillId="3" borderId="0" xfId="1" applyFont="1" applyFill="1" applyAlignment="1" applyProtection="1">
      <alignment vertical="center"/>
      <protection locked="0"/>
    </xf>
    <xf numFmtId="0" fontId="2" fillId="3" borderId="0" xfId="0" applyFont="1" applyFill="1" applyAlignment="1">
      <alignment horizontal="center" vertical="center"/>
    </xf>
    <xf numFmtId="0" fontId="7" fillId="3" borderId="0" xfId="0" applyFont="1" applyFill="1" applyAlignment="1">
      <alignment horizontal="center" vertical="center" wrapText="1"/>
    </xf>
    <xf numFmtId="0" fontId="2" fillId="3" borderId="0" xfId="0" applyFont="1" applyFill="1" applyAlignment="1" applyProtection="1">
      <alignment horizontal="center" vertical="center"/>
      <protection locked="0"/>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16" fillId="2" borderId="1" xfId="0" applyFont="1" applyFill="1" applyBorder="1" applyAlignment="1" applyProtection="1">
      <alignment vertical="center" wrapText="1"/>
      <protection locked="0"/>
    </xf>
    <xf numFmtId="0" fontId="2" fillId="2" borderId="13" xfId="0" applyFont="1" applyFill="1" applyBorder="1" applyAlignment="1" applyProtection="1">
      <alignment vertical="center" wrapText="1"/>
      <protection locked="0"/>
    </xf>
    <xf numFmtId="0" fontId="2" fillId="2" borderId="13" xfId="0" applyFont="1" applyFill="1" applyBorder="1" applyAlignment="1" applyProtection="1">
      <alignment vertical="center"/>
      <protection locked="0"/>
    </xf>
    <xf numFmtId="0" fontId="15" fillId="2" borderId="10" xfId="0" applyFont="1" applyFill="1" applyBorder="1" applyAlignment="1" applyProtection="1">
      <alignment vertical="center" wrapText="1"/>
      <protection locked="0"/>
    </xf>
    <xf numFmtId="0" fontId="15" fillId="2" borderId="7" xfId="0" applyFont="1" applyFill="1" applyBorder="1" applyAlignment="1" applyProtection="1">
      <alignment vertical="center" wrapText="1"/>
      <protection locked="0"/>
    </xf>
    <xf numFmtId="0" fontId="15" fillId="2" borderId="14" xfId="0" applyFont="1" applyFill="1" applyBorder="1" applyAlignment="1" applyProtection="1">
      <alignment vertical="center" wrapText="1"/>
      <protection locked="0"/>
    </xf>
    <xf numFmtId="6" fontId="15" fillId="2" borderId="10" xfId="0" applyNumberFormat="1" applyFont="1" applyFill="1" applyBorder="1" applyAlignment="1" applyProtection="1">
      <alignment horizontal="left" vertical="center" wrapText="1"/>
      <protection locked="0"/>
    </xf>
    <xf numFmtId="6" fontId="15" fillId="2" borderId="7" xfId="0" applyNumberFormat="1" applyFont="1" applyFill="1" applyBorder="1" applyAlignment="1" applyProtection="1">
      <alignment horizontal="left" vertical="center" wrapText="1"/>
      <protection locked="0"/>
    </xf>
    <xf numFmtId="164" fontId="15" fillId="2" borderId="7" xfId="0" applyNumberFormat="1" applyFont="1" applyFill="1" applyBorder="1" applyAlignment="1" applyProtection="1">
      <alignment horizontal="left" vertical="center" wrapText="1"/>
      <protection locked="0"/>
    </xf>
    <xf numFmtId="164" fontId="15" fillId="2" borderId="14" xfId="0" applyNumberFormat="1" applyFont="1" applyFill="1" applyBorder="1" applyAlignment="1" applyProtection="1">
      <alignment horizontal="left" vertical="center" wrapText="1"/>
      <protection locked="0"/>
    </xf>
    <xf numFmtId="14" fontId="15" fillId="2" borderId="9" xfId="0" applyNumberFormat="1" applyFont="1" applyFill="1" applyBorder="1" applyAlignment="1" applyProtection="1">
      <alignment horizontal="left" vertical="center"/>
      <protection locked="0"/>
    </xf>
    <xf numFmtId="14" fontId="15" fillId="2" borderId="0" xfId="0" applyNumberFormat="1" applyFont="1" applyFill="1" applyAlignment="1" applyProtection="1">
      <alignment horizontal="left" vertical="center"/>
      <protection locked="0"/>
    </xf>
    <xf numFmtId="1" fontId="2" fillId="2" borderId="0" xfId="0" applyNumberFormat="1" applyFont="1" applyFill="1" applyAlignment="1" applyProtection="1">
      <alignment horizontal="left" vertical="center"/>
      <protection locked="0"/>
    </xf>
    <xf numFmtId="1" fontId="15" fillId="2" borderId="13" xfId="0" applyNumberFormat="1" applyFont="1" applyFill="1" applyBorder="1" applyAlignment="1" applyProtection="1">
      <alignment horizontal="left" vertical="center"/>
      <protection locked="0"/>
    </xf>
    <xf numFmtId="14" fontId="17" fillId="2" borderId="0" xfId="0" applyNumberFormat="1" applyFont="1" applyFill="1" applyAlignment="1" applyProtection="1">
      <alignment horizontal="center" vertical="center"/>
      <protection locked="0"/>
    </xf>
    <xf numFmtId="14" fontId="17" fillId="2" borderId="1" xfId="0" applyNumberFormat="1"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14" fontId="17" fillId="2" borderId="3" xfId="0" applyNumberFormat="1" applyFont="1" applyFill="1" applyBorder="1" applyAlignment="1" applyProtection="1">
      <alignment horizontal="center" vertical="center"/>
      <protection locked="0"/>
    </xf>
    <xf numFmtId="14" fontId="9" fillId="2" borderId="13" xfId="0" applyNumberFormat="1" applyFont="1" applyFill="1" applyBorder="1" applyAlignment="1" applyProtection="1">
      <alignment horizontal="center" vertical="center"/>
      <protection locked="0"/>
    </xf>
    <xf numFmtId="0" fontId="3" fillId="2" borderId="0" xfId="0" applyFont="1" applyFill="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3" fillId="2" borderId="13" xfId="0" applyFont="1" applyFill="1" applyBorder="1" applyAlignment="1" applyProtection="1">
      <alignment vertical="center" wrapText="1"/>
      <protection locked="0"/>
    </xf>
    <xf numFmtId="0" fontId="3" fillId="2" borderId="16" xfId="0" applyFont="1" applyFill="1" applyBorder="1" applyAlignment="1" applyProtection="1">
      <alignment vertical="center"/>
      <protection locked="0"/>
    </xf>
    <xf numFmtId="0" fontId="3" fillId="2" borderId="11" xfId="0" applyFont="1" applyFill="1" applyBorder="1" applyAlignment="1" applyProtection="1">
      <alignment vertical="center"/>
      <protection locked="0"/>
    </xf>
    <xf numFmtId="0" fontId="3" fillId="2" borderId="18" xfId="0"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0" fontId="3" fillId="2" borderId="9" xfId="0" applyFont="1" applyFill="1" applyBorder="1" applyAlignment="1" applyProtection="1">
      <alignment vertical="center"/>
      <protection locked="0"/>
    </xf>
    <xf numFmtId="0" fontId="3" fillId="2" borderId="0" xfId="0" applyFont="1" applyFill="1" applyAlignment="1" applyProtection="1">
      <alignment vertical="center"/>
      <protection locked="0"/>
    </xf>
    <xf numFmtId="0" fontId="3" fillId="2" borderId="0" xfId="0" applyFont="1" applyFill="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3" fillId="2" borderId="9" xfId="0" applyFont="1" applyFill="1" applyBorder="1" applyAlignment="1" applyProtection="1">
      <alignment vertical="center" wrapText="1"/>
      <protection locked="0"/>
    </xf>
    <xf numFmtId="165" fontId="5" fillId="2" borderId="7" xfId="0" applyNumberFormat="1" applyFont="1" applyFill="1" applyBorder="1" applyAlignment="1" applyProtection="1">
      <alignment horizontal="left" vertical="center" wrapText="1"/>
      <protection locked="0"/>
    </xf>
    <xf numFmtId="0" fontId="18" fillId="2" borderId="1" xfId="0" applyFont="1" applyFill="1" applyBorder="1" applyAlignment="1" applyProtection="1">
      <alignment vertical="center" wrapText="1"/>
      <protection locked="0"/>
    </xf>
    <xf numFmtId="0" fontId="3" fillId="2" borderId="15" xfId="0" applyFont="1" applyFill="1" applyBorder="1" applyAlignment="1" applyProtection="1">
      <alignment vertical="center"/>
      <protection locked="0"/>
    </xf>
    <xf numFmtId="0" fontId="3" fillId="2" borderId="17"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18" fillId="2" borderId="13" xfId="0" applyFont="1" applyFill="1" applyBorder="1" applyAlignment="1" applyProtection="1">
      <alignment vertical="center" wrapText="1"/>
      <protection locked="0"/>
    </xf>
    <xf numFmtId="0" fontId="19" fillId="2" borderId="1" xfId="1" applyFont="1" applyFill="1" applyBorder="1" applyAlignment="1" applyProtection="1">
      <alignment vertical="center" wrapText="1"/>
      <protection locked="0"/>
    </xf>
    <xf numFmtId="0" fontId="18" fillId="2" borderId="2"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21" fillId="2" borderId="1" xfId="1" applyFont="1" applyFill="1" applyBorder="1" applyAlignment="1" applyProtection="1">
      <alignment vertical="center" wrapText="1"/>
      <protection locked="0"/>
    </xf>
    <xf numFmtId="0" fontId="22" fillId="2" borderId="1" xfId="1" applyFont="1" applyFill="1" applyBorder="1" applyAlignment="1" applyProtection="1">
      <alignment vertical="center" wrapText="1"/>
      <protection locked="0"/>
    </xf>
    <xf numFmtId="0" fontId="22" fillId="2" borderId="1" xfId="1" applyFont="1" applyFill="1" applyBorder="1" applyAlignment="1" applyProtection="1">
      <alignment horizontal="left" vertical="center" wrapText="1"/>
      <protection locked="0"/>
    </xf>
    <xf numFmtId="0" fontId="24" fillId="3" borderId="0" xfId="0" applyFont="1" applyFill="1" applyAlignment="1">
      <alignment vertical="center"/>
    </xf>
    <xf numFmtId="0" fontId="24" fillId="3" borderId="0" xfId="0" applyFont="1" applyFill="1" applyAlignment="1" applyProtection="1">
      <alignment vertical="center"/>
      <protection hidden="1"/>
    </xf>
    <xf numFmtId="0" fontId="24" fillId="3" borderId="0" xfId="0" applyFont="1" applyFill="1" applyAlignment="1" applyProtection="1">
      <alignment vertical="center"/>
      <protection locked="0" hidden="1"/>
    </xf>
    <xf numFmtId="0" fontId="5" fillId="2" borderId="0" xfId="0" applyFont="1" applyFill="1" applyAlignment="1" applyProtection="1">
      <alignment vertical="center" wrapText="1"/>
      <protection locked="0"/>
    </xf>
    <xf numFmtId="0" fontId="5" fillId="2" borderId="1" xfId="0" applyFont="1" applyFill="1" applyBorder="1" applyAlignment="1" applyProtection="1">
      <alignment vertical="center" wrapText="1"/>
      <protection locked="0"/>
    </xf>
    <xf numFmtId="0" fontId="5" fillId="2" borderId="3" xfId="0"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16" fillId="3" borderId="0" xfId="0" applyFont="1" applyFill="1" applyAlignment="1">
      <alignment vertical="center"/>
    </xf>
    <xf numFmtId="0" fontId="18" fillId="3" borderId="0" xfId="0" applyFont="1" applyFill="1" applyAlignment="1">
      <alignment vertical="center"/>
    </xf>
    <xf numFmtId="0" fontId="25" fillId="3" borderId="0" xfId="0" applyFont="1" applyFill="1" applyAlignment="1">
      <alignment vertical="center" wrapText="1"/>
    </xf>
    <xf numFmtId="0" fontId="16" fillId="3" borderId="0" xfId="0" applyFont="1" applyFill="1" applyAlignment="1">
      <alignment vertical="center" wrapText="1"/>
    </xf>
    <xf numFmtId="14" fontId="26" fillId="2" borderId="10" xfId="0" applyNumberFormat="1" applyFont="1" applyFill="1" applyBorder="1" applyAlignment="1" applyProtection="1">
      <alignment horizontal="left" vertical="center"/>
      <protection locked="0"/>
    </xf>
    <xf numFmtId="14" fontId="26" fillId="2" borderId="7" xfId="0" applyNumberFormat="1" applyFont="1" applyFill="1" applyBorder="1" applyAlignment="1" applyProtection="1">
      <alignment horizontal="left" vertical="center"/>
      <protection locked="0"/>
    </xf>
    <xf numFmtId="14" fontId="27" fillId="2" borderId="7" xfId="0" applyNumberFormat="1" applyFont="1" applyFill="1" applyBorder="1" applyAlignment="1" applyProtection="1">
      <alignment horizontal="left" vertical="center"/>
      <protection locked="0"/>
    </xf>
    <xf numFmtId="1" fontId="26" fillId="2" borderId="14" xfId="0" applyNumberFormat="1" applyFont="1" applyFill="1" applyBorder="1" applyAlignment="1" applyProtection="1">
      <alignment horizontal="left" vertical="center"/>
      <protection locked="0"/>
    </xf>
    <xf numFmtId="0" fontId="16" fillId="3" borderId="0" xfId="0" applyFont="1" applyFill="1" applyAlignment="1" applyProtection="1">
      <alignment vertical="center" wrapText="1"/>
      <protection locked="0"/>
    </xf>
    <xf numFmtId="0" fontId="28" fillId="3" borderId="0" xfId="0" applyFont="1" applyFill="1" applyAlignment="1">
      <alignment vertical="center"/>
    </xf>
    <xf numFmtId="0" fontId="16" fillId="2" borderId="8" xfId="0" applyFont="1" applyFill="1" applyBorder="1" applyAlignment="1">
      <alignment vertical="center"/>
    </xf>
    <xf numFmtId="0" fontId="16" fillId="2" borderId="9" xfId="0" applyFont="1" applyFill="1" applyBorder="1" applyAlignment="1">
      <alignment vertical="center"/>
    </xf>
    <xf numFmtId="0" fontId="28" fillId="2" borderId="9" xfId="0" applyFont="1" applyFill="1" applyBorder="1" applyAlignment="1">
      <alignment vertical="center"/>
    </xf>
    <xf numFmtId="0" fontId="16" fillId="2" borderId="10" xfId="0" applyFont="1" applyFill="1" applyBorder="1" applyAlignment="1">
      <alignment vertical="center"/>
    </xf>
    <xf numFmtId="0" fontId="16" fillId="2" borderId="11" xfId="0" applyFont="1" applyFill="1" applyBorder="1" applyAlignment="1">
      <alignment vertical="center"/>
    </xf>
    <xf numFmtId="0" fontId="16" fillId="2" borderId="7" xfId="0" applyFont="1" applyFill="1" applyBorder="1" applyAlignment="1">
      <alignment vertical="center"/>
    </xf>
    <xf numFmtId="0" fontId="27" fillId="2" borderId="4" xfId="0" applyFont="1" applyFill="1" applyBorder="1" applyAlignment="1">
      <alignment horizontal="left" vertical="center" wrapText="1"/>
    </xf>
    <xf numFmtId="0" fontId="19" fillId="2" borderId="4" xfId="1" applyFont="1" applyFill="1" applyBorder="1" applyAlignment="1">
      <alignment horizontal="left" vertical="center" wrapText="1"/>
    </xf>
    <xf numFmtId="0" fontId="16" fillId="2" borderId="4" xfId="0" applyFont="1" applyFill="1" applyBorder="1" applyAlignment="1" applyProtection="1">
      <alignment horizontal="left" vertical="center" wrapText="1"/>
      <protection locked="0"/>
    </xf>
    <xf numFmtId="0" fontId="27" fillId="2" borderId="5" xfId="0" applyFont="1" applyFill="1" applyBorder="1" applyAlignment="1">
      <alignment horizontal="left" vertical="center" wrapText="1"/>
    </xf>
    <xf numFmtId="0" fontId="19" fillId="2" borderId="5" xfId="1" applyFont="1" applyFill="1" applyBorder="1" applyAlignment="1">
      <alignment horizontal="left" vertical="center" wrapText="1"/>
    </xf>
    <xf numFmtId="0" fontId="16" fillId="2" borderId="5" xfId="0" applyFont="1" applyFill="1" applyBorder="1" applyAlignment="1" applyProtection="1">
      <alignment horizontal="left" vertical="center" wrapText="1"/>
      <protection locked="0"/>
    </xf>
    <xf numFmtId="0" fontId="16" fillId="2" borderId="5" xfId="0" quotePrefix="1"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11" xfId="0" applyFont="1" applyFill="1" applyBorder="1" applyAlignment="1" applyProtection="1">
      <alignment vertical="center"/>
      <protection locked="0"/>
    </xf>
    <xf numFmtId="0" fontId="27" fillId="2" borderId="6" xfId="0" applyFont="1" applyFill="1" applyBorder="1" applyAlignment="1" applyProtection="1">
      <alignment horizontal="left" vertical="center" wrapText="1"/>
      <protection locked="0"/>
    </xf>
    <xf numFmtId="0" fontId="28" fillId="2" borderId="6" xfId="0" applyFont="1" applyFill="1" applyBorder="1" applyAlignment="1" applyProtection="1">
      <alignment horizontal="left" vertical="center" wrapText="1"/>
      <protection locked="0"/>
    </xf>
    <xf numFmtId="0" fontId="16" fillId="2" borderId="6" xfId="0" applyFont="1" applyFill="1" applyBorder="1" applyAlignment="1" applyProtection="1">
      <alignment horizontal="left" vertical="center" wrapText="1"/>
      <protection locked="0"/>
    </xf>
    <xf numFmtId="0" fontId="16" fillId="2" borderId="7" xfId="0" applyFont="1" applyFill="1" applyBorder="1" applyAlignment="1" applyProtection="1">
      <alignment vertical="center"/>
      <protection locked="0"/>
    </xf>
    <xf numFmtId="0" fontId="16" fillId="3" borderId="0" xfId="0" applyFont="1" applyFill="1" applyAlignment="1" applyProtection="1">
      <alignment vertical="center"/>
      <protection locked="0"/>
    </xf>
    <xf numFmtId="0" fontId="16" fillId="2" borderId="12" xfId="0" applyFont="1" applyFill="1" applyBorder="1" applyAlignment="1">
      <alignment vertical="center"/>
    </xf>
    <xf numFmtId="0" fontId="27" fillId="2" borderId="13" xfId="0" applyFont="1" applyFill="1" applyBorder="1" applyAlignment="1">
      <alignment vertical="center"/>
    </xf>
    <xf numFmtId="0" fontId="28" fillId="2" borderId="13" xfId="0" applyFont="1" applyFill="1" applyBorder="1" applyAlignment="1">
      <alignment vertical="center"/>
    </xf>
    <xf numFmtId="0" fontId="16" fillId="2" borderId="13" xfId="0" applyFont="1" applyFill="1" applyBorder="1" applyAlignment="1">
      <alignment vertical="center"/>
    </xf>
    <xf numFmtId="0" fontId="16" fillId="2" borderId="14" xfId="0" applyFont="1" applyFill="1" applyBorder="1" applyAlignment="1">
      <alignment vertical="center"/>
    </xf>
    <xf numFmtId="0" fontId="27" fillId="3" borderId="0" xfId="0" applyFont="1" applyFill="1" applyAlignment="1">
      <alignment vertical="center"/>
    </xf>
    <xf numFmtId="0" fontId="27" fillId="2" borderId="6"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3" fillId="3" borderId="0" xfId="1" applyFont="1" applyFill="1" applyAlignment="1">
      <alignment horizontal="left" vertical="center" wrapText="1"/>
    </xf>
    <xf numFmtId="0" fontId="3"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5" fillId="2" borderId="3"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8" fillId="3" borderId="0" xfId="1" applyFont="1" applyFill="1" applyAlignment="1">
      <alignment horizontal="left" vertical="center" wrapText="1"/>
    </xf>
    <xf numFmtId="0" fontId="5" fillId="2" borderId="8"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right" vertical="center"/>
      <protection locked="0"/>
    </xf>
    <xf numFmtId="0" fontId="11" fillId="2" borderId="9" xfId="0" applyFont="1" applyFill="1" applyBorder="1" applyAlignment="1" applyProtection="1">
      <alignment horizontal="right" vertical="center"/>
      <protection locked="0"/>
    </xf>
    <xf numFmtId="0" fontId="5" fillId="2" borderId="11" xfId="0" applyFont="1" applyFill="1" applyBorder="1" applyAlignment="1" applyProtection="1">
      <alignment horizontal="right" vertical="center"/>
      <protection locked="0"/>
    </xf>
    <xf numFmtId="0" fontId="5" fillId="2" borderId="0" xfId="0" applyFont="1" applyFill="1" applyAlignment="1" applyProtection="1">
      <alignment horizontal="right" vertical="center"/>
      <protection locked="0"/>
    </xf>
    <xf numFmtId="0" fontId="5" fillId="2" borderId="12" xfId="0" applyFont="1" applyFill="1" applyBorder="1" applyAlignment="1" applyProtection="1">
      <alignment horizontal="right" vertical="center"/>
      <protection locked="0"/>
    </xf>
    <xf numFmtId="0" fontId="5" fillId="2" borderId="13" xfId="0" applyFont="1" applyFill="1" applyBorder="1" applyAlignment="1" applyProtection="1">
      <alignment horizontal="right" vertical="center"/>
      <protection locked="0"/>
    </xf>
    <xf numFmtId="0" fontId="3" fillId="3" borderId="0" xfId="0" applyFont="1" applyFill="1" applyAlignment="1">
      <alignment horizontal="left" vertical="center" wrapText="1"/>
    </xf>
    <xf numFmtId="0" fontId="5" fillId="3" borderId="0" xfId="0" applyFont="1" applyFill="1" applyAlignment="1">
      <alignment horizontal="left" vertical="center" wrapText="1"/>
    </xf>
    <xf numFmtId="0" fontId="5" fillId="2" borderId="9"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31" fillId="5" borderId="11" xfId="0" applyFont="1" applyFill="1" applyBorder="1" applyAlignment="1" applyProtection="1">
      <alignment vertical="center"/>
      <protection locked="0"/>
    </xf>
    <xf numFmtId="0" fontId="31" fillId="5" borderId="7" xfId="0" applyFont="1" applyFill="1" applyBorder="1" applyAlignment="1" applyProtection="1">
      <alignment vertical="center"/>
      <protection locked="0"/>
    </xf>
    <xf numFmtId="0" fontId="30" fillId="4" borderId="18" xfId="0" applyFont="1" applyFill="1" applyBorder="1" applyAlignment="1" applyProtection="1">
      <alignment horizontal="center" vertical="center"/>
      <protection locked="0"/>
    </xf>
    <xf numFmtId="0" fontId="30" fillId="4" borderId="3" xfId="0" applyFont="1" applyFill="1" applyBorder="1" applyAlignment="1" applyProtection="1">
      <alignment horizontal="center" vertical="center"/>
      <protection locked="0"/>
    </xf>
    <xf numFmtId="0" fontId="31" fillId="5" borderId="0" xfId="0" applyFont="1" applyFill="1" applyBorder="1" applyAlignment="1" applyProtection="1">
      <alignment vertical="center"/>
      <protection locked="0"/>
    </xf>
    <xf numFmtId="0" fontId="31" fillId="5" borderId="0" xfId="0" applyFont="1" applyFill="1" applyBorder="1" applyAlignment="1" applyProtection="1">
      <alignment vertical="center" wrapText="1"/>
      <protection locked="0"/>
    </xf>
    <xf numFmtId="0" fontId="30" fillId="4" borderId="19" xfId="0" applyFont="1" applyFill="1" applyBorder="1" applyAlignment="1" applyProtection="1">
      <alignment horizontal="center" vertical="center"/>
      <protection locked="0"/>
    </xf>
    <xf numFmtId="0" fontId="31" fillId="6" borderId="8" xfId="0" applyFont="1" applyFill="1" applyBorder="1" applyAlignment="1" applyProtection="1">
      <alignment vertical="center"/>
      <protection locked="0"/>
    </xf>
    <xf numFmtId="0" fontId="31" fillId="6" borderId="9" xfId="0" applyFont="1" applyFill="1" applyBorder="1" applyAlignment="1" applyProtection="1">
      <alignment horizontal="center" vertical="center"/>
      <protection locked="0"/>
    </xf>
    <xf numFmtId="0" fontId="31" fillId="6" borderId="9" xfId="0" applyFont="1" applyFill="1" applyBorder="1" applyAlignment="1" applyProtection="1">
      <alignment vertical="center" wrapText="1"/>
      <protection locked="0"/>
    </xf>
    <xf numFmtId="0" fontId="32" fillId="6" borderId="9" xfId="0" applyFont="1" applyFill="1" applyBorder="1" applyAlignment="1" applyProtection="1">
      <alignment vertical="center" wrapText="1"/>
      <protection locked="0"/>
    </xf>
    <xf numFmtId="0" fontId="31" fillId="6" borderId="9" xfId="0" applyFont="1" applyFill="1" applyBorder="1" applyAlignment="1" applyProtection="1">
      <alignment vertical="center"/>
      <protection locked="0"/>
    </xf>
    <xf numFmtId="0" fontId="31" fillId="6" borderId="10" xfId="0" applyFont="1" applyFill="1" applyBorder="1" applyAlignment="1" applyProtection="1">
      <alignment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1E4854"/>
      <color rgb="FF41AC7F"/>
      <color rgb="FFE95C5C"/>
      <color rgb="FF4DA2D6"/>
      <color rgb="FFFFFAF7"/>
      <color rgb="FF59B9F6"/>
      <color rgb="FFFEF0E9"/>
      <color rgb="FFFE9A69"/>
      <color rgb="FF19A6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frontstream.com/?utm_source=spreadsheet&amp;utm_campaign=p2p-2025&amp;utm_medium=in-content&amp;utm_content=personalized-fundraiser-planning-spreadsheet?utm_source=spreadsheet&amp;utm_campaign=p2p-2025&amp;utm_medium=in-content&amp;utm_content=personalized-fundraiser-planning-spreadshee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frontstream.com/?utm_source=spreadsheet&amp;utm_campaign=p2p-2025&amp;utm_medium=in-content&amp;utm_content=personalized-fundraiser-planning-spreadsheet?utm_source=spreadsheet&amp;utm_campaign=p2p-2025&amp;utm_medium=in-content&amp;utm_content=personalized-fundraiser-planning-spreadsheet"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622301</xdr:colOff>
      <xdr:row>2</xdr:row>
      <xdr:rowOff>25400</xdr:rowOff>
    </xdr:from>
    <xdr:to>
      <xdr:col>4</xdr:col>
      <xdr:colOff>209624</xdr:colOff>
      <xdr:row>3</xdr:row>
      <xdr:rowOff>43200</xdr:rowOff>
    </xdr:to>
    <xdr:pic>
      <xdr:nvPicPr>
        <xdr:cNvPr id="2" name="Picture 1">
          <a:hlinkClick xmlns:r="http://schemas.openxmlformats.org/officeDocument/2006/relationships" r:id="rId1"/>
          <a:extLst>
            <a:ext uri="{FF2B5EF4-FFF2-40B4-BE49-F238E27FC236}">
              <a16:creationId xmlns:a16="http://schemas.microsoft.com/office/drawing/2014/main" id="{307349DA-ADC2-3F9B-2C11-218640CA8E87}"/>
            </a:ext>
          </a:extLst>
        </xdr:cNvPr>
        <xdr:cNvPicPr>
          <a:picLocks noChangeAspect="1"/>
        </xdr:cNvPicPr>
      </xdr:nvPicPr>
      <xdr:blipFill>
        <a:blip xmlns:r="http://schemas.openxmlformats.org/officeDocument/2006/relationships" r:embed="rId2"/>
        <a:stretch>
          <a:fillRect/>
        </a:stretch>
      </xdr:blipFill>
      <xdr:spPr>
        <a:xfrm>
          <a:off x="622301" y="379461"/>
          <a:ext cx="2148608" cy="371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625231</xdr:colOff>
      <xdr:row>2</xdr:row>
      <xdr:rowOff>19539</xdr:rowOff>
    </xdr:from>
    <xdr:to>
      <xdr:col>3</xdr:col>
      <xdr:colOff>1594900</xdr:colOff>
      <xdr:row>3</xdr:row>
      <xdr:rowOff>37339</xdr:rowOff>
    </xdr:to>
    <xdr:pic>
      <xdr:nvPicPr>
        <xdr:cNvPr id="7" name="Picture 6">
          <a:hlinkClick xmlns:r="http://schemas.openxmlformats.org/officeDocument/2006/relationships" r:id="rId1"/>
          <a:extLst>
            <a:ext uri="{FF2B5EF4-FFF2-40B4-BE49-F238E27FC236}">
              <a16:creationId xmlns:a16="http://schemas.microsoft.com/office/drawing/2014/main" id="{52C25EAA-8F3E-194B-B9F3-621C56A235AC}"/>
            </a:ext>
          </a:extLst>
        </xdr:cNvPr>
        <xdr:cNvPicPr>
          <a:picLocks noChangeAspect="1"/>
        </xdr:cNvPicPr>
      </xdr:nvPicPr>
      <xdr:blipFill>
        <a:blip xmlns:r="http://schemas.openxmlformats.org/officeDocument/2006/relationships" r:embed="rId2"/>
        <a:stretch>
          <a:fillRect/>
        </a:stretch>
      </xdr:blipFill>
      <xdr:spPr>
        <a:xfrm>
          <a:off x="625231" y="371231"/>
          <a:ext cx="2149792" cy="3694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rontstream.com/?utm_source=spreadsheet&amp;utm_campaign=p2p-2025&amp;utm_medium=in-content&amp;utm_content=personalized-fundraiser-planning-spreadsheet"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frontstream.com/peer-to-peer?utm_source=spreadsheet&amp;utm_campaign=p2p-2025&amp;utm_medium=in-content&amp;utm_content=personalized-fundraiser-planning-spreadsheet" TargetMode="External"/><Relationship Id="rId3" Type="http://schemas.openxmlformats.org/officeDocument/2006/relationships/hyperlink" Target="https://www.frontstream.com/auctions?utm_source=spreadsheet&amp;utm_campaign=p2p-2025&amp;utm_medium=in-content&amp;utm_content=personalized-fundraiser-planning-spreadsheet" TargetMode="External"/><Relationship Id="rId7" Type="http://schemas.openxmlformats.org/officeDocument/2006/relationships/hyperlink" Target="https://www.frontstream.com/guide/auction-inspiration?utm_source=spreadsheet&amp;utm_campaign=p2p-2025&amp;utm_medium=in-content&amp;utm_content=personalized-fundraiser-planning-spreadsheet" TargetMode="External"/><Relationship Id="rId2" Type="http://schemas.openxmlformats.org/officeDocument/2006/relationships/hyperlink" Target="https://www.frontstream.com/blog/donation-thank-you-letters?utm_source=excel&amp;utm_campaign=p2p-event-checklist&amp;utm_medium=offline&amp;utm_content=p2p-project-plan-suggested-reading&amp;utm_source=spreadsheet&amp;utm_campaign=p2p-2025&amp;utm_medium=in-content&amp;utm_content=personalized-fundraiser-planning-spreadsheet%3Futm_source%3Dspreadsheet&amp;utm_campaign=p2p-2025&amp;utm_medium=in-content&amp;utm_content=personalized-fundraiser-planning-spreadsheet" TargetMode="External"/><Relationship Id="rId1" Type="http://schemas.openxmlformats.org/officeDocument/2006/relationships/hyperlink" Target="https://www.frontstream.com/?utm_source=spreadsheet&amp;utm_campaign=p2p-2025&amp;utm_medium=in-content&amp;utm_content=personalized-fundraiser-planning-spreadsheet?utm_source=spreadsheet&amp;utm_campaign=p2p-2025&amp;utm_medium=in-content&amp;utm_content=personalized-fundraiser-planning-spreadsheet" TargetMode="External"/><Relationship Id="rId6" Type="http://schemas.openxmlformats.org/officeDocument/2006/relationships/hyperlink" Target="https://www.frontstream.com/peer-to-peer?utm_source=spreadsheet&amp;utm_campaign=p2p-2025&amp;utm_medium=in-content&amp;utm_content=personalized-fundraiser-planning-spreadsheet" TargetMode="External"/><Relationship Id="rId11" Type="http://schemas.openxmlformats.org/officeDocument/2006/relationships/drawing" Target="../drawings/drawing2.xml"/><Relationship Id="rId5" Type="http://schemas.openxmlformats.org/officeDocument/2006/relationships/hyperlink" Target="https://www.frontstream.com/blog/35-dazzling-gala-fundraiser-ideas-to-try-this-season-frontstream?utm_source=spreadsheet&amp;utm_campaign=p2p-2025&amp;utm_medium=in-content&amp;utm_content=personalized-fundraiser-planning-spreadsheet" TargetMode="External"/><Relationship Id="rId10" Type="http://schemas.openxmlformats.org/officeDocument/2006/relationships/printerSettings" Target="../printerSettings/printerSettings1.bin"/><Relationship Id="rId4" Type="http://schemas.openxmlformats.org/officeDocument/2006/relationships/hyperlink" Target="https://www.frontstream.com/donor-management?utm_source=spreadsheet&amp;utm_campaign=p2p-2025&amp;utm_medium=in-content&amp;utm_content=personalized-fundraiser-planning-spreadsheet" TargetMode="External"/><Relationship Id="rId9" Type="http://schemas.openxmlformats.org/officeDocument/2006/relationships/hyperlink" Target="https://www.frontstream.com/blog/top-tips-to-overcome-ask-shyness-for-unstoppable-team-fundraising?utm_source=spreadsheet&amp;utm_campaign=p2p-2025&amp;utm_medium=in-content&amp;utm_content=personalized-fundraiser-planning-spreadshee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frontstream.com/Donation-Thank-You-Letter-Ideas" TargetMode="External"/><Relationship Id="rId13" Type="http://schemas.openxmlformats.org/officeDocument/2006/relationships/hyperlink" Target="https://www.frontstream.com/plan-5k-fundraiser-blog" TargetMode="External"/><Relationship Id="rId3" Type="http://schemas.openxmlformats.org/officeDocument/2006/relationships/hyperlink" Target="https://www.frontstream.com/PeertoPeer-Fundraising-Solution" TargetMode="External"/><Relationship Id="rId7" Type="http://schemas.openxmlformats.org/officeDocument/2006/relationships/hyperlink" Target="https://www.frontstream.com/Quotes-About-Volunteering" TargetMode="External"/><Relationship Id="rId12" Type="http://schemas.openxmlformats.org/officeDocument/2006/relationships/hyperlink" Target="https://www.frontstream.com/fundraising-calendar-blog" TargetMode="External"/><Relationship Id="rId2" Type="http://schemas.openxmlformats.org/officeDocument/2006/relationships/hyperlink" Target="https://www.frontstream.com/for-kids-sake-tips" TargetMode="External"/><Relationship Id="rId1" Type="http://schemas.openxmlformats.org/officeDocument/2006/relationships/hyperlink" Target="https://www.frontstream.com/auction-inspo" TargetMode="External"/><Relationship Id="rId6" Type="http://schemas.openxmlformats.org/officeDocument/2006/relationships/hyperlink" Target="https://www.frontstream.com/BiddingForGood-by-FrontStream" TargetMode="External"/><Relationship Id="rId11" Type="http://schemas.openxmlformats.org/officeDocument/2006/relationships/hyperlink" Target="https://www.frontstream.com/4-must-have-event-checklists" TargetMode="External"/><Relationship Id="rId5" Type="http://schemas.openxmlformats.org/officeDocument/2006/relationships/hyperlink" Target="https://www.frontstream.com/Donor-Management-Made-Easy" TargetMode="External"/><Relationship Id="rId10" Type="http://schemas.openxmlformats.org/officeDocument/2006/relationships/hyperlink" Target="https://www.frontstream.com/7-p2p-mistakes-guide" TargetMode="External"/><Relationship Id="rId4" Type="http://schemas.openxmlformats.org/officeDocument/2006/relationships/hyperlink" Target="https://www.frontstream.com/fundraising-theme-inspo" TargetMode="External"/><Relationship Id="rId9" Type="http://schemas.openxmlformats.org/officeDocument/2006/relationships/hyperlink" Target="https://www.frontstream.com/p2p-gui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2D10F-3DD5-4B16-9E2F-B3E8DDF776A6}">
  <dimension ref="A2:X13"/>
  <sheetViews>
    <sheetView zoomScale="110" zoomScaleNormal="110" workbookViewId="0">
      <selection activeCell="F29" sqref="F29"/>
    </sheetView>
  </sheetViews>
  <sheetFormatPr baseColWidth="10" defaultColWidth="8.83203125" defaultRowHeight="14" x14ac:dyDescent="0.15"/>
  <cols>
    <col min="1" max="1" width="3" style="1" customWidth="1"/>
    <col min="2" max="2" width="8.83203125" style="1"/>
    <col min="3" max="13" width="8.33203125" style="1" customWidth="1"/>
    <col min="14" max="23" width="8.83203125" style="1"/>
    <col min="24" max="24" width="8.83203125" style="1" hidden="1" customWidth="1"/>
    <col min="25" max="16384" width="8.83203125" style="1"/>
  </cols>
  <sheetData>
    <row r="2" spans="1:24" x14ac:dyDescent="0.15">
      <c r="B2" s="2" t="s">
        <v>0</v>
      </c>
      <c r="F2" s="3"/>
      <c r="G2" s="3"/>
      <c r="H2" s="3"/>
      <c r="I2" s="3"/>
      <c r="J2" s="3"/>
      <c r="K2" s="3"/>
      <c r="L2" s="3"/>
      <c r="M2" s="3"/>
    </row>
    <row r="3" spans="1:24" ht="28" customHeight="1" x14ac:dyDescent="0.15">
      <c r="F3" s="126" t="s">
        <v>208</v>
      </c>
      <c r="G3" s="126"/>
      <c r="H3" s="126"/>
      <c r="I3" s="126"/>
      <c r="J3" s="126"/>
      <c r="K3" s="126"/>
      <c r="L3" s="126"/>
      <c r="M3" s="126"/>
      <c r="N3" s="5"/>
    </row>
    <row r="4" spans="1:24" x14ac:dyDescent="0.15">
      <c r="X4" s="1" t="s">
        <v>1</v>
      </c>
    </row>
    <row r="5" spans="1:24" ht="14.5" customHeight="1" x14ac:dyDescent="0.15">
      <c r="A5" s="6"/>
      <c r="B5" s="7"/>
      <c r="C5" s="127" t="s">
        <v>228</v>
      </c>
      <c r="D5" s="127"/>
      <c r="E5" s="127"/>
      <c r="F5" s="127"/>
      <c r="G5" s="127"/>
      <c r="H5" s="127"/>
      <c r="I5" s="127"/>
      <c r="J5" s="127"/>
      <c r="K5" s="127"/>
      <c r="L5" s="127"/>
      <c r="M5" s="127"/>
      <c r="N5" s="8"/>
      <c r="X5" s="1" t="s">
        <v>2</v>
      </c>
    </row>
    <row r="6" spans="1:24" ht="18" customHeight="1" x14ac:dyDescent="0.15">
      <c r="A6" s="6"/>
      <c r="B6" s="9"/>
      <c r="C6" s="128"/>
      <c r="D6" s="128"/>
      <c r="E6" s="128"/>
      <c r="F6" s="128"/>
      <c r="G6" s="128"/>
      <c r="H6" s="128"/>
      <c r="I6" s="128"/>
      <c r="J6" s="128"/>
      <c r="K6" s="128"/>
      <c r="L6" s="128"/>
      <c r="M6" s="128"/>
      <c r="N6" s="10"/>
      <c r="X6" s="1" t="s">
        <v>3</v>
      </c>
    </row>
    <row r="7" spans="1:24" ht="18" customHeight="1" x14ac:dyDescent="0.15">
      <c r="A7" s="6"/>
      <c r="B7" s="9"/>
      <c r="C7" s="128"/>
      <c r="D7" s="128"/>
      <c r="E7" s="128"/>
      <c r="F7" s="128"/>
      <c r="G7" s="128"/>
      <c r="H7" s="128"/>
      <c r="I7" s="128"/>
      <c r="J7" s="128"/>
      <c r="K7" s="128"/>
      <c r="L7" s="128"/>
      <c r="M7" s="128"/>
      <c r="N7" s="10"/>
      <c r="X7" s="1" t="s">
        <v>4</v>
      </c>
    </row>
    <row r="8" spans="1:24" ht="18" customHeight="1" x14ac:dyDescent="0.15">
      <c r="A8" s="6"/>
      <c r="B8" s="9"/>
      <c r="C8" s="128"/>
      <c r="D8" s="128"/>
      <c r="E8" s="128"/>
      <c r="F8" s="128"/>
      <c r="G8" s="128"/>
      <c r="H8" s="128"/>
      <c r="I8" s="128"/>
      <c r="J8" s="128"/>
      <c r="K8" s="128"/>
      <c r="L8" s="128"/>
      <c r="M8" s="128"/>
      <c r="N8" s="10"/>
      <c r="X8" s="1" t="s">
        <v>5</v>
      </c>
    </row>
    <row r="9" spans="1:24" ht="18" customHeight="1" x14ac:dyDescent="0.15">
      <c r="A9" s="6"/>
      <c r="B9" s="9"/>
      <c r="C9" s="128"/>
      <c r="D9" s="128"/>
      <c r="E9" s="128"/>
      <c r="F9" s="128"/>
      <c r="G9" s="128"/>
      <c r="H9" s="128"/>
      <c r="I9" s="128"/>
      <c r="J9" s="128"/>
      <c r="K9" s="128"/>
      <c r="L9" s="128"/>
      <c r="M9" s="128"/>
      <c r="N9" s="10"/>
      <c r="X9" s="1" t="s">
        <v>6</v>
      </c>
    </row>
    <row r="10" spans="1:24" ht="18" customHeight="1" x14ac:dyDescent="0.15">
      <c r="A10" s="6"/>
      <c r="B10" s="9"/>
      <c r="C10" s="128"/>
      <c r="D10" s="128"/>
      <c r="E10" s="128"/>
      <c r="F10" s="128"/>
      <c r="G10" s="128"/>
      <c r="H10" s="128"/>
      <c r="I10" s="128"/>
      <c r="J10" s="128"/>
      <c r="K10" s="128"/>
      <c r="L10" s="128"/>
      <c r="M10" s="128"/>
      <c r="N10" s="10"/>
    </row>
    <row r="11" spans="1:24" ht="18" customHeight="1" x14ac:dyDescent="0.15">
      <c r="A11" s="6"/>
      <c r="B11" s="9"/>
      <c r="C11" s="128"/>
      <c r="D11" s="128"/>
      <c r="E11" s="128"/>
      <c r="F11" s="128"/>
      <c r="G11" s="128"/>
      <c r="H11" s="128"/>
      <c r="I11" s="128"/>
      <c r="J11" s="128"/>
      <c r="K11" s="128"/>
      <c r="L11" s="128"/>
      <c r="M11" s="128"/>
      <c r="N11" s="10"/>
    </row>
    <row r="12" spans="1:24" ht="18" customHeight="1" x14ac:dyDescent="0.15">
      <c r="A12" s="6"/>
      <c r="B12" s="9"/>
      <c r="C12" s="128"/>
      <c r="D12" s="128"/>
      <c r="E12" s="128"/>
      <c r="F12" s="128"/>
      <c r="G12" s="128"/>
      <c r="H12" s="128"/>
      <c r="I12" s="128"/>
      <c r="J12" s="128"/>
      <c r="K12" s="128"/>
      <c r="L12" s="128"/>
      <c r="M12" s="128"/>
      <c r="N12" s="10"/>
    </row>
    <row r="13" spans="1:24" x14ac:dyDescent="0.15">
      <c r="A13" s="6"/>
      <c r="B13" s="11"/>
      <c r="C13" s="129"/>
      <c r="D13" s="129"/>
      <c r="E13" s="129"/>
      <c r="F13" s="129"/>
      <c r="G13" s="129"/>
      <c r="H13" s="129"/>
      <c r="I13" s="129"/>
      <c r="J13" s="129"/>
      <c r="K13" s="129"/>
      <c r="L13" s="129"/>
      <c r="M13" s="129"/>
      <c r="N13" s="12"/>
    </row>
  </sheetData>
  <mergeCells count="2">
    <mergeCell ref="F3:M3"/>
    <mergeCell ref="C5:M13"/>
  </mergeCells>
  <hyperlinks>
    <hyperlink ref="F3:M3" r:id="rId1" display="Since 1999, over 31,000 nonprofits, charities, and schools have trusted FrontStream to simplify their fundraising. Learn more at FrontSteam.com &gt;" xr:uid="{CF8879A3-121B-6541-8896-D867F286CA0D}"/>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34A2F-F205-4300-9E37-C64B4EC38515}">
  <sheetPr>
    <tabColor rgb="FF41AC7F"/>
  </sheetPr>
  <dimension ref="A1:N116"/>
  <sheetViews>
    <sheetView zoomScale="110" zoomScaleNormal="110" workbookViewId="0">
      <selection activeCell="L109" sqref="L109"/>
    </sheetView>
  </sheetViews>
  <sheetFormatPr baseColWidth="10" defaultColWidth="8.83203125" defaultRowHeight="14" x14ac:dyDescent="0.2"/>
  <cols>
    <col min="1" max="1" width="2.1640625" style="25" customWidth="1"/>
    <col min="2" max="2" width="3.83203125" style="25" customWidth="1"/>
    <col min="3" max="3" width="3.5" style="83" customWidth="1"/>
    <col min="4" max="4" width="27.5" style="25" customWidth="1"/>
    <col min="5" max="5" width="14.1640625" style="35" customWidth="1"/>
    <col min="6" max="6" width="31.5" style="26" customWidth="1"/>
    <col min="7" max="7" width="54.5" style="96" customWidth="1"/>
    <col min="8" max="8" width="40.5" style="25" customWidth="1"/>
    <col min="9" max="9" width="10.6640625" style="25" bestFit="1" customWidth="1"/>
    <col min="10" max="10" width="11" style="25" bestFit="1" customWidth="1"/>
    <col min="11" max="16384" width="8.83203125" style="25"/>
  </cols>
  <sheetData>
    <row r="1" spans="1:14" s="18" customFormat="1" x14ac:dyDescent="0.2">
      <c r="C1" s="81"/>
      <c r="E1" s="33"/>
      <c r="G1" s="88"/>
    </row>
    <row r="2" spans="1:14" s="18" customFormat="1" x14ac:dyDescent="0.2">
      <c r="B2" s="19" t="s">
        <v>0</v>
      </c>
      <c r="C2" s="81"/>
      <c r="E2" s="33"/>
      <c r="F2" s="20"/>
      <c r="G2" s="89"/>
      <c r="H2" s="20"/>
      <c r="I2" s="20"/>
      <c r="J2" s="20"/>
      <c r="K2" s="20"/>
      <c r="L2" s="20"/>
      <c r="M2" s="20"/>
    </row>
    <row r="3" spans="1:14" s="18" customFormat="1" ht="28" customHeight="1" x14ac:dyDescent="0.2">
      <c r="C3" s="81"/>
      <c r="E3" s="133" t="s">
        <v>209</v>
      </c>
      <c r="F3" s="133"/>
      <c r="G3" s="133"/>
      <c r="H3" s="4"/>
      <c r="I3" s="4"/>
      <c r="J3" s="4"/>
      <c r="K3" s="4"/>
      <c r="L3" s="4"/>
      <c r="M3" s="4"/>
      <c r="N3" s="14"/>
    </row>
    <row r="4" spans="1:14" s="18" customFormat="1" x14ac:dyDescent="0.2">
      <c r="C4" s="82"/>
      <c r="D4" s="14"/>
      <c r="E4" s="34"/>
      <c r="F4" s="14"/>
      <c r="G4" s="90"/>
      <c r="H4" s="21"/>
    </row>
    <row r="5" spans="1:14" s="18" customFormat="1" ht="14" customHeight="1" x14ac:dyDescent="0.2">
      <c r="C5" s="82"/>
      <c r="D5" s="14"/>
      <c r="E5" s="146" t="s">
        <v>232</v>
      </c>
      <c r="F5" s="147"/>
      <c r="G5" s="147"/>
      <c r="H5" s="21"/>
      <c r="J5" s="14"/>
    </row>
    <row r="6" spans="1:14" s="18" customFormat="1" x14ac:dyDescent="0.2">
      <c r="C6" s="82"/>
      <c r="D6" s="22"/>
      <c r="E6" s="33"/>
      <c r="F6" s="23"/>
      <c r="G6" s="91"/>
      <c r="H6" s="21"/>
      <c r="I6" s="14"/>
      <c r="J6" s="14"/>
    </row>
    <row r="7" spans="1:14" ht="18" x14ac:dyDescent="0.2">
      <c r="A7" s="18"/>
      <c r="B7" s="18"/>
      <c r="D7" s="140" t="s">
        <v>212</v>
      </c>
      <c r="E7" s="141"/>
      <c r="F7" s="48" t="s">
        <v>211</v>
      </c>
      <c r="G7" s="92"/>
      <c r="H7" s="15"/>
      <c r="I7" s="15"/>
      <c r="J7" s="24"/>
    </row>
    <row r="8" spans="1:14" ht="18" x14ac:dyDescent="0.2">
      <c r="A8" s="18"/>
      <c r="B8" s="18"/>
      <c r="D8" s="142" t="s">
        <v>7</v>
      </c>
      <c r="E8" s="143"/>
      <c r="F8" s="49">
        <v>46357</v>
      </c>
      <c r="G8" s="93"/>
      <c r="H8" s="15"/>
      <c r="I8" s="15"/>
      <c r="J8" s="24"/>
    </row>
    <row r="9" spans="1:14" ht="18" x14ac:dyDescent="0.2">
      <c r="A9" s="18"/>
      <c r="B9" s="18"/>
      <c r="D9" s="142" t="s">
        <v>8</v>
      </c>
      <c r="E9" s="143"/>
      <c r="F9" s="49" t="s">
        <v>9</v>
      </c>
      <c r="G9" s="93"/>
      <c r="H9" s="15"/>
      <c r="I9" s="15"/>
      <c r="J9" s="24"/>
    </row>
    <row r="10" spans="1:14" ht="18" x14ac:dyDescent="0.2">
      <c r="A10" s="18"/>
      <c r="B10" s="18"/>
      <c r="D10" s="142" t="s">
        <v>10</v>
      </c>
      <c r="E10" s="143"/>
      <c r="F10" s="50">
        <f ca="1">F8-TODAY()</f>
        <v>510</v>
      </c>
      <c r="G10" s="94"/>
      <c r="H10" s="16"/>
      <c r="I10" s="16"/>
      <c r="J10" s="24"/>
    </row>
    <row r="11" spans="1:14" ht="18" customHeight="1" x14ac:dyDescent="0.2">
      <c r="A11" s="18"/>
      <c r="B11" s="18"/>
      <c r="D11" s="144" t="s">
        <v>11</v>
      </c>
      <c r="E11" s="145"/>
      <c r="F11" s="51" t="s">
        <v>211</v>
      </c>
      <c r="G11" s="95"/>
      <c r="H11" s="17"/>
      <c r="I11" s="17"/>
      <c r="J11" s="24"/>
    </row>
    <row r="12" spans="1:14" x14ac:dyDescent="0.2">
      <c r="A12" s="18"/>
      <c r="B12" s="18"/>
      <c r="H12" s="27"/>
      <c r="I12" s="24"/>
      <c r="J12" s="24"/>
    </row>
    <row r="13" spans="1:14" ht="14.5" customHeight="1" x14ac:dyDescent="0.2">
      <c r="A13" s="18"/>
      <c r="B13" s="18"/>
      <c r="D13" s="134" t="s">
        <v>12</v>
      </c>
      <c r="E13" s="148"/>
      <c r="F13" s="64" t="s">
        <v>13</v>
      </c>
      <c r="G13" s="44">
        <v>15000</v>
      </c>
      <c r="H13" s="28"/>
      <c r="I13" s="28"/>
      <c r="J13" s="24"/>
    </row>
    <row r="14" spans="1:14" ht="14.5" customHeight="1" x14ac:dyDescent="0.2">
      <c r="A14" s="18"/>
      <c r="B14" s="18"/>
      <c r="D14" s="149"/>
      <c r="E14" s="150"/>
      <c r="F14" s="65" t="s">
        <v>14</v>
      </c>
      <c r="G14" s="45">
        <v>75000</v>
      </c>
      <c r="H14" s="29"/>
      <c r="I14" s="29"/>
      <c r="J14" s="24"/>
    </row>
    <row r="15" spans="1:14" ht="14.5" customHeight="1" x14ac:dyDescent="0.2">
      <c r="A15" s="18"/>
      <c r="B15" s="18"/>
      <c r="D15" s="149"/>
      <c r="E15" s="150"/>
      <c r="F15" s="65" t="s">
        <v>15</v>
      </c>
      <c r="G15" s="69" t="str">
        <f>DOLLAR(SUM(G16:I17))</f>
        <v>$20,000.00</v>
      </c>
      <c r="H15" s="30"/>
      <c r="I15" s="30"/>
      <c r="J15" s="24"/>
    </row>
    <row r="16" spans="1:14" ht="14.5" customHeight="1" x14ac:dyDescent="0.2">
      <c r="A16" s="18"/>
      <c r="B16" s="18"/>
      <c r="D16" s="149"/>
      <c r="E16" s="150"/>
      <c r="F16" s="66" t="s">
        <v>16</v>
      </c>
      <c r="G16" s="46">
        <v>10000</v>
      </c>
      <c r="H16" s="31"/>
      <c r="I16" s="31"/>
      <c r="J16" s="24"/>
    </row>
    <row r="17" spans="1:12" ht="14.5" customHeight="1" x14ac:dyDescent="0.2">
      <c r="A17" s="18"/>
      <c r="B17" s="18"/>
      <c r="D17" s="151"/>
      <c r="E17" s="152"/>
      <c r="F17" s="67" t="s">
        <v>17</v>
      </c>
      <c r="G17" s="47">
        <v>10000</v>
      </c>
      <c r="H17" s="31"/>
      <c r="I17" s="31"/>
      <c r="J17" s="24"/>
    </row>
    <row r="18" spans="1:12" x14ac:dyDescent="0.2">
      <c r="A18" s="18"/>
      <c r="B18" s="18"/>
      <c r="G18" s="26"/>
    </row>
    <row r="19" spans="1:12" ht="14" customHeight="1" x14ac:dyDescent="0.2">
      <c r="A19" s="18"/>
      <c r="B19" s="18"/>
      <c r="D19" s="134" t="s">
        <v>18</v>
      </c>
      <c r="E19" s="135"/>
      <c r="F19" s="68" t="s">
        <v>19</v>
      </c>
      <c r="G19" s="41" t="s">
        <v>20</v>
      </c>
      <c r="H19" s="26"/>
      <c r="I19" s="26"/>
    </row>
    <row r="20" spans="1:12" ht="14.5" customHeight="1" x14ac:dyDescent="0.2">
      <c r="A20" s="18"/>
      <c r="B20" s="18"/>
      <c r="D20" s="136"/>
      <c r="E20" s="137"/>
      <c r="F20" s="57" t="s">
        <v>21</v>
      </c>
      <c r="G20" s="42" t="s">
        <v>22</v>
      </c>
      <c r="H20" s="26"/>
      <c r="I20" s="26"/>
    </row>
    <row r="21" spans="1:12" ht="14.5" customHeight="1" x14ac:dyDescent="0.2">
      <c r="A21" s="18"/>
      <c r="B21" s="18"/>
      <c r="D21" s="136"/>
      <c r="E21" s="137"/>
      <c r="F21" s="57" t="s">
        <v>213</v>
      </c>
      <c r="G21" s="42" t="s">
        <v>23</v>
      </c>
      <c r="H21" s="26"/>
      <c r="I21" s="26"/>
    </row>
    <row r="22" spans="1:12" ht="14.5" customHeight="1" x14ac:dyDescent="0.2">
      <c r="A22" s="18"/>
      <c r="B22" s="18"/>
      <c r="D22" s="136"/>
      <c r="E22" s="137"/>
      <c r="F22" s="57" t="s">
        <v>24</v>
      </c>
      <c r="G22" s="42" t="s">
        <v>25</v>
      </c>
      <c r="H22" s="26"/>
      <c r="I22" s="26"/>
    </row>
    <row r="23" spans="1:12" ht="14.5" customHeight="1" x14ac:dyDescent="0.2">
      <c r="A23" s="18"/>
      <c r="B23" s="18"/>
      <c r="D23" s="136"/>
      <c r="E23" s="137"/>
      <c r="F23" s="57" t="s">
        <v>26</v>
      </c>
      <c r="G23" s="42" t="s">
        <v>27</v>
      </c>
      <c r="H23" s="26"/>
      <c r="I23" s="26"/>
    </row>
    <row r="24" spans="1:12" ht="14.5" customHeight="1" x14ac:dyDescent="0.2">
      <c r="A24" s="18"/>
      <c r="B24" s="18"/>
      <c r="D24" s="136"/>
      <c r="E24" s="137"/>
      <c r="F24" s="57" t="s">
        <v>28</v>
      </c>
      <c r="G24" s="42" t="s">
        <v>29</v>
      </c>
      <c r="H24" s="26"/>
      <c r="I24" s="26"/>
    </row>
    <row r="25" spans="1:12" ht="15" customHeight="1" x14ac:dyDescent="0.2">
      <c r="A25" s="18"/>
      <c r="B25" s="18"/>
      <c r="D25" s="138"/>
      <c r="E25" s="139"/>
      <c r="F25" s="59" t="s">
        <v>30</v>
      </c>
      <c r="G25" s="43" t="s">
        <v>31</v>
      </c>
      <c r="H25" s="26"/>
      <c r="I25" s="26"/>
    </row>
    <row r="26" spans="1:12" x14ac:dyDescent="0.2">
      <c r="A26" s="18"/>
      <c r="B26" s="18"/>
    </row>
    <row r="27" spans="1:12" s="13" customFormat="1" ht="32" customHeight="1" x14ac:dyDescent="0.2">
      <c r="C27" s="83"/>
      <c r="D27" s="160" t="s">
        <v>210</v>
      </c>
      <c r="E27" s="161" t="s">
        <v>229</v>
      </c>
      <c r="F27" s="162" t="s">
        <v>32</v>
      </c>
      <c r="G27" s="163" t="s">
        <v>33</v>
      </c>
      <c r="H27" s="164" t="s">
        <v>230</v>
      </c>
      <c r="I27" s="164" t="s">
        <v>231</v>
      </c>
      <c r="J27" s="165" t="s">
        <v>34</v>
      </c>
    </row>
    <row r="28" spans="1:12" ht="42" x14ac:dyDescent="0.2">
      <c r="C28" s="83">
        <v>365</v>
      </c>
      <c r="D28" s="61" t="s">
        <v>35</v>
      </c>
      <c r="E28" s="52">
        <f>F8-C28</f>
        <v>45992</v>
      </c>
      <c r="F28" s="84" t="s">
        <v>36</v>
      </c>
      <c r="G28" s="70" t="s">
        <v>37</v>
      </c>
      <c r="H28" s="38"/>
      <c r="I28" s="36"/>
      <c r="J28" s="71" t="s">
        <v>38</v>
      </c>
    </row>
    <row r="29" spans="1:12" ht="28" x14ac:dyDescent="0.2">
      <c r="D29" s="61"/>
      <c r="E29" s="52"/>
      <c r="F29" s="84"/>
      <c r="G29" s="70" t="s">
        <v>39</v>
      </c>
      <c r="H29" s="38"/>
      <c r="I29" s="36"/>
      <c r="J29" s="71"/>
    </row>
    <row r="30" spans="1:12" x14ac:dyDescent="0.2">
      <c r="D30" s="60"/>
      <c r="E30" s="53"/>
      <c r="F30" s="85"/>
      <c r="G30" s="70" t="s">
        <v>40</v>
      </c>
      <c r="H30" s="38"/>
      <c r="I30" s="36"/>
      <c r="J30" s="71"/>
    </row>
    <row r="31" spans="1:12" ht="56" x14ac:dyDescent="0.2">
      <c r="C31" s="83">
        <v>350</v>
      </c>
      <c r="D31" s="60" t="s">
        <v>35</v>
      </c>
      <c r="E31" s="53">
        <f>F8-C31</f>
        <v>46007</v>
      </c>
      <c r="F31" s="85" t="s">
        <v>41</v>
      </c>
      <c r="G31" s="70" t="s">
        <v>42</v>
      </c>
      <c r="H31" s="75" t="s">
        <v>215</v>
      </c>
      <c r="I31" s="36"/>
      <c r="J31" s="71" t="s">
        <v>38</v>
      </c>
      <c r="L31" s="32"/>
    </row>
    <row r="32" spans="1:12" ht="28" x14ac:dyDescent="0.2">
      <c r="C32" s="83">
        <v>330</v>
      </c>
      <c r="D32" s="60" t="s">
        <v>35</v>
      </c>
      <c r="E32" s="53">
        <f>F8-C32</f>
        <v>46027</v>
      </c>
      <c r="F32" s="85" t="s">
        <v>43</v>
      </c>
      <c r="G32" s="70" t="s">
        <v>44</v>
      </c>
      <c r="H32" s="38"/>
      <c r="I32" s="36"/>
      <c r="J32" s="71" t="s">
        <v>38</v>
      </c>
    </row>
    <row r="33" spans="3:12" ht="56" x14ac:dyDescent="0.2">
      <c r="C33" s="83">
        <v>275</v>
      </c>
      <c r="D33" s="60" t="s">
        <v>35</v>
      </c>
      <c r="E33" s="53">
        <f>F8-C33</f>
        <v>46082</v>
      </c>
      <c r="F33" s="85" t="s">
        <v>45</v>
      </c>
      <c r="G33" s="70" t="s">
        <v>46</v>
      </c>
      <c r="H33" s="38"/>
      <c r="I33" s="36"/>
      <c r="J33" s="71" t="s">
        <v>38</v>
      </c>
      <c r="L33" s="32"/>
    </row>
    <row r="34" spans="3:12" ht="28" x14ac:dyDescent="0.2">
      <c r="C34" s="83">
        <v>275</v>
      </c>
      <c r="D34" s="60" t="s">
        <v>35</v>
      </c>
      <c r="E34" s="53">
        <f>F8-C34</f>
        <v>46082</v>
      </c>
      <c r="F34" s="85" t="s">
        <v>47</v>
      </c>
      <c r="G34" s="70" t="s">
        <v>48</v>
      </c>
      <c r="H34" s="38"/>
      <c r="I34" s="36"/>
      <c r="J34" s="71" t="s">
        <v>38</v>
      </c>
    </row>
    <row r="35" spans="3:12" ht="42" x14ac:dyDescent="0.2">
      <c r="C35" s="83">
        <v>261</v>
      </c>
      <c r="D35" s="61" t="s">
        <v>35</v>
      </c>
      <c r="E35" s="52">
        <f>F8-C35</f>
        <v>46096</v>
      </c>
      <c r="F35" s="84" t="s">
        <v>49</v>
      </c>
      <c r="G35" s="70" t="s">
        <v>50</v>
      </c>
      <c r="H35" s="38"/>
      <c r="I35" s="36"/>
      <c r="J35" s="71" t="s">
        <v>1</v>
      </c>
    </row>
    <row r="36" spans="3:12" x14ac:dyDescent="0.2">
      <c r="D36" s="60"/>
      <c r="E36" s="53"/>
      <c r="F36" s="85"/>
      <c r="G36" s="70" t="s">
        <v>51</v>
      </c>
      <c r="H36" s="38"/>
      <c r="I36" s="36"/>
      <c r="J36" s="71"/>
    </row>
    <row r="37" spans="3:12" ht="45" x14ac:dyDescent="0.2">
      <c r="C37" s="83">
        <v>251</v>
      </c>
      <c r="D37" s="61" t="s">
        <v>35</v>
      </c>
      <c r="E37" s="52">
        <f>F8-C37</f>
        <v>46106</v>
      </c>
      <c r="F37" s="84" t="s">
        <v>52</v>
      </c>
      <c r="G37" s="70" t="s">
        <v>227</v>
      </c>
      <c r="H37" s="38"/>
      <c r="I37" s="36"/>
      <c r="J37" s="71" t="s">
        <v>1</v>
      </c>
    </row>
    <row r="38" spans="3:12" x14ac:dyDescent="0.2">
      <c r="D38" s="61"/>
      <c r="E38" s="54"/>
      <c r="F38" s="84"/>
      <c r="G38" s="76" t="s">
        <v>53</v>
      </c>
      <c r="H38" s="77"/>
      <c r="I38" s="37"/>
      <c r="J38" s="72" t="s">
        <v>1</v>
      </c>
    </row>
    <row r="39" spans="3:12" x14ac:dyDescent="0.2">
      <c r="D39" s="61"/>
      <c r="E39" s="54"/>
      <c r="F39" s="84"/>
      <c r="G39" s="76" t="s">
        <v>54</v>
      </c>
      <c r="H39" s="77"/>
      <c r="I39" s="37"/>
      <c r="J39" s="72"/>
    </row>
    <row r="40" spans="3:12" x14ac:dyDescent="0.2">
      <c r="D40" s="60"/>
      <c r="E40" s="53"/>
      <c r="F40" s="85"/>
      <c r="G40" s="70" t="s">
        <v>55</v>
      </c>
      <c r="H40" s="38"/>
      <c r="I40" s="36"/>
      <c r="J40" s="71" t="s">
        <v>1</v>
      </c>
    </row>
    <row r="41" spans="3:12" ht="30" x14ac:dyDescent="0.2">
      <c r="C41" s="83">
        <v>245</v>
      </c>
      <c r="D41" s="60" t="s">
        <v>35</v>
      </c>
      <c r="E41" s="53">
        <f>F8-C41</f>
        <v>46112</v>
      </c>
      <c r="F41" s="85" t="s">
        <v>56</v>
      </c>
      <c r="G41" s="70" t="s">
        <v>57</v>
      </c>
      <c r="H41" s="38"/>
      <c r="I41" s="36"/>
      <c r="J41" s="71" t="s">
        <v>1</v>
      </c>
    </row>
    <row r="42" spans="3:12" ht="56" x14ac:dyDescent="0.2">
      <c r="C42" s="83">
        <v>240</v>
      </c>
      <c r="D42" s="61" t="s">
        <v>58</v>
      </c>
      <c r="E42" s="52">
        <f>F8-C42</f>
        <v>46117</v>
      </c>
      <c r="F42" s="84" t="s">
        <v>59</v>
      </c>
      <c r="G42" s="70" t="s">
        <v>60</v>
      </c>
      <c r="H42" s="79" t="s">
        <v>226</v>
      </c>
      <c r="I42" s="36"/>
      <c r="J42" s="71" t="s">
        <v>1</v>
      </c>
    </row>
    <row r="43" spans="3:12" ht="182" x14ac:dyDescent="0.2">
      <c r="D43" s="60"/>
      <c r="E43" s="53"/>
      <c r="F43" s="85"/>
      <c r="G43" s="70" t="s">
        <v>225</v>
      </c>
      <c r="H43" s="78" t="s">
        <v>224</v>
      </c>
      <c r="I43" s="36"/>
      <c r="J43" s="71" t="s">
        <v>1</v>
      </c>
    </row>
    <row r="44" spans="3:12" ht="98" x14ac:dyDescent="0.2">
      <c r="C44" s="83">
        <v>240</v>
      </c>
      <c r="D44" s="60" t="s">
        <v>58</v>
      </c>
      <c r="E44" s="53">
        <f>F8-C44</f>
        <v>46117</v>
      </c>
      <c r="F44" s="85" t="s">
        <v>61</v>
      </c>
      <c r="G44" s="70" t="s">
        <v>62</v>
      </c>
      <c r="H44" s="78" t="s">
        <v>216</v>
      </c>
      <c r="I44" s="36"/>
      <c r="J44" s="71" t="s">
        <v>1</v>
      </c>
    </row>
    <row r="45" spans="3:12" ht="42" x14ac:dyDescent="0.2">
      <c r="C45" s="83">
        <v>230</v>
      </c>
      <c r="D45" s="60" t="s">
        <v>58</v>
      </c>
      <c r="E45" s="53">
        <f>F8-C45</f>
        <v>46127</v>
      </c>
      <c r="F45" s="85" t="s">
        <v>63</v>
      </c>
      <c r="G45" s="70" t="s">
        <v>64</v>
      </c>
      <c r="H45" s="79" t="s">
        <v>217</v>
      </c>
      <c r="I45" s="36"/>
      <c r="J45" s="71" t="s">
        <v>1</v>
      </c>
    </row>
    <row r="46" spans="3:12" ht="84" x14ac:dyDescent="0.2">
      <c r="C46" s="83">
        <v>185</v>
      </c>
      <c r="D46" s="61" t="s">
        <v>65</v>
      </c>
      <c r="E46" s="52">
        <f>F8-C46</f>
        <v>46172</v>
      </c>
      <c r="F46" s="84" t="s">
        <v>66</v>
      </c>
      <c r="G46" s="70" t="s">
        <v>218</v>
      </c>
      <c r="H46" s="70" t="s">
        <v>67</v>
      </c>
      <c r="I46" s="36"/>
      <c r="J46" s="71" t="s">
        <v>1</v>
      </c>
    </row>
    <row r="47" spans="3:12" ht="28" x14ac:dyDescent="0.2">
      <c r="D47" s="61"/>
      <c r="E47" s="54"/>
      <c r="F47" s="84"/>
      <c r="G47" s="76" t="s">
        <v>68</v>
      </c>
      <c r="H47" s="76" t="s">
        <v>69</v>
      </c>
      <c r="I47" s="37"/>
      <c r="J47" s="72"/>
    </row>
    <row r="48" spans="3:12" x14ac:dyDescent="0.2">
      <c r="D48" s="60"/>
      <c r="E48" s="53"/>
      <c r="F48" s="85"/>
      <c r="G48" s="70" t="s">
        <v>70</v>
      </c>
      <c r="H48" s="38"/>
      <c r="I48" s="36"/>
      <c r="J48" s="71"/>
    </row>
    <row r="49" spans="3:10" ht="98" x14ac:dyDescent="0.2">
      <c r="C49" s="83">
        <v>185</v>
      </c>
      <c r="D49" s="60" t="s">
        <v>65</v>
      </c>
      <c r="E49" s="53">
        <f>F8-C49</f>
        <v>46172</v>
      </c>
      <c r="F49" s="85" t="s">
        <v>71</v>
      </c>
      <c r="G49" s="70" t="s">
        <v>72</v>
      </c>
      <c r="H49" s="38"/>
      <c r="I49" s="36"/>
      <c r="J49" s="71" t="s">
        <v>1</v>
      </c>
    </row>
    <row r="50" spans="3:10" ht="126" x14ac:dyDescent="0.2">
      <c r="C50" s="83">
        <v>169</v>
      </c>
      <c r="D50" s="61" t="s">
        <v>58</v>
      </c>
      <c r="E50" s="52">
        <f>F8-C50</f>
        <v>46188</v>
      </c>
      <c r="F50" s="84" t="s">
        <v>73</v>
      </c>
      <c r="G50" s="70" t="s">
        <v>219</v>
      </c>
      <c r="H50" s="79" t="s">
        <v>220</v>
      </c>
      <c r="I50" s="36"/>
      <c r="J50" s="71" t="s">
        <v>1</v>
      </c>
    </row>
    <row r="51" spans="3:10" x14ac:dyDescent="0.2">
      <c r="D51" s="61"/>
      <c r="E51" s="54"/>
      <c r="F51" s="84"/>
      <c r="G51" s="76" t="s">
        <v>74</v>
      </c>
      <c r="H51" s="77"/>
      <c r="I51" s="37"/>
      <c r="J51" s="72"/>
    </row>
    <row r="52" spans="3:10" x14ac:dyDescent="0.2">
      <c r="D52" s="61"/>
      <c r="E52" s="54"/>
      <c r="F52" s="84"/>
      <c r="G52" s="76" t="s">
        <v>75</v>
      </c>
      <c r="H52" s="77"/>
      <c r="I52" s="37"/>
      <c r="J52" s="72"/>
    </row>
    <row r="53" spans="3:10" x14ac:dyDescent="0.2">
      <c r="D53" s="60"/>
      <c r="E53" s="53"/>
      <c r="F53" s="85"/>
      <c r="G53" s="70" t="s">
        <v>76</v>
      </c>
      <c r="H53" s="38"/>
      <c r="I53" s="36"/>
      <c r="J53" s="71"/>
    </row>
    <row r="54" spans="3:10" ht="45" x14ac:dyDescent="0.2">
      <c r="C54" s="83">
        <v>169</v>
      </c>
      <c r="D54" s="60" t="s">
        <v>58</v>
      </c>
      <c r="E54" s="53">
        <f>F8-C54</f>
        <v>46188</v>
      </c>
      <c r="F54" s="85" t="s">
        <v>77</v>
      </c>
      <c r="G54" s="70" t="s">
        <v>78</v>
      </c>
      <c r="H54" s="38"/>
      <c r="I54" s="36"/>
      <c r="J54" s="71" t="s">
        <v>1</v>
      </c>
    </row>
    <row r="55" spans="3:10" ht="15" x14ac:dyDescent="0.2">
      <c r="C55" s="83">
        <v>169</v>
      </c>
      <c r="D55" s="60" t="s">
        <v>58</v>
      </c>
      <c r="E55" s="53">
        <f>F8-C55</f>
        <v>46188</v>
      </c>
      <c r="F55" s="85" t="s">
        <v>79</v>
      </c>
      <c r="G55" s="70" t="s">
        <v>80</v>
      </c>
      <c r="H55" s="38"/>
      <c r="I55" s="36"/>
      <c r="J55" s="71" t="s">
        <v>1</v>
      </c>
    </row>
    <row r="56" spans="3:10" ht="45" x14ac:dyDescent="0.2">
      <c r="C56" s="83">
        <v>153</v>
      </c>
      <c r="D56" s="60" t="s">
        <v>58</v>
      </c>
      <c r="E56" s="53">
        <f>F8-C56</f>
        <v>46204</v>
      </c>
      <c r="F56" s="85" t="s">
        <v>81</v>
      </c>
      <c r="G56" s="70" t="s">
        <v>82</v>
      </c>
      <c r="H56" s="70" t="s">
        <v>221</v>
      </c>
      <c r="I56" s="36"/>
      <c r="J56" s="71" t="s">
        <v>1</v>
      </c>
    </row>
    <row r="57" spans="3:10" ht="84" x14ac:dyDescent="0.2">
      <c r="C57" s="83">
        <v>122</v>
      </c>
      <c r="D57" s="61" t="s">
        <v>83</v>
      </c>
      <c r="E57" s="52">
        <f>F8-C57</f>
        <v>46235</v>
      </c>
      <c r="F57" s="84" t="s">
        <v>84</v>
      </c>
      <c r="G57" s="70" t="s">
        <v>85</v>
      </c>
      <c r="H57" s="79" t="s">
        <v>222</v>
      </c>
      <c r="I57" s="36"/>
      <c r="J57" s="71" t="s">
        <v>1</v>
      </c>
    </row>
    <row r="58" spans="3:10" ht="42" x14ac:dyDescent="0.2">
      <c r="D58" s="61"/>
      <c r="E58" s="54"/>
      <c r="F58" s="84"/>
      <c r="G58" s="76" t="s">
        <v>86</v>
      </c>
      <c r="H58" s="76" t="s">
        <v>87</v>
      </c>
      <c r="I58" s="37"/>
      <c r="J58" s="71"/>
    </row>
    <row r="59" spans="3:10" x14ac:dyDescent="0.2">
      <c r="D59" s="61"/>
      <c r="E59" s="54"/>
      <c r="F59" s="84"/>
      <c r="G59" s="76" t="s">
        <v>88</v>
      </c>
      <c r="H59" s="77"/>
      <c r="I59" s="37"/>
      <c r="J59" s="71"/>
    </row>
    <row r="60" spans="3:10" x14ac:dyDescent="0.2">
      <c r="D60" s="60"/>
      <c r="E60" s="53"/>
      <c r="F60" s="85"/>
      <c r="G60" s="76" t="s">
        <v>89</v>
      </c>
      <c r="H60" s="38"/>
      <c r="I60" s="36"/>
      <c r="J60" s="71"/>
    </row>
    <row r="61" spans="3:10" ht="28" x14ac:dyDescent="0.2">
      <c r="C61" s="83">
        <v>108</v>
      </c>
      <c r="D61" s="60" t="s">
        <v>83</v>
      </c>
      <c r="E61" s="53">
        <f>F8-C61</f>
        <v>46249</v>
      </c>
      <c r="F61" s="85" t="s">
        <v>90</v>
      </c>
      <c r="G61" s="70" t="s">
        <v>91</v>
      </c>
      <c r="H61" s="38"/>
      <c r="I61" s="36"/>
      <c r="J61" s="71" t="s">
        <v>1</v>
      </c>
    </row>
    <row r="62" spans="3:10" ht="45" x14ac:dyDescent="0.2">
      <c r="C62" s="83">
        <v>87</v>
      </c>
      <c r="D62" s="60" t="s">
        <v>83</v>
      </c>
      <c r="E62" s="53">
        <f>F8-C62</f>
        <v>46270</v>
      </c>
      <c r="F62" s="85" t="s">
        <v>92</v>
      </c>
      <c r="G62" s="70" t="s">
        <v>93</v>
      </c>
      <c r="H62" s="70" t="s">
        <v>94</v>
      </c>
      <c r="I62" s="36"/>
      <c r="J62" s="71" t="s">
        <v>1</v>
      </c>
    </row>
    <row r="63" spans="3:10" ht="15" x14ac:dyDescent="0.2">
      <c r="C63" s="83">
        <v>87</v>
      </c>
      <c r="D63" s="60" t="s">
        <v>83</v>
      </c>
      <c r="E63" s="53">
        <f>F8-C63</f>
        <v>46270</v>
      </c>
      <c r="F63" s="85" t="s">
        <v>95</v>
      </c>
      <c r="G63" s="70" t="s">
        <v>96</v>
      </c>
      <c r="H63" s="38"/>
      <c r="I63" s="36"/>
      <c r="J63" s="71" t="s">
        <v>1</v>
      </c>
    </row>
    <row r="64" spans="3:10" ht="70" x14ac:dyDescent="0.2">
      <c r="C64" s="83">
        <v>87</v>
      </c>
      <c r="D64" s="60" t="s">
        <v>83</v>
      </c>
      <c r="E64" s="53">
        <f>F8-C64</f>
        <v>46270</v>
      </c>
      <c r="F64" s="85" t="s">
        <v>97</v>
      </c>
      <c r="G64" s="70" t="s">
        <v>98</v>
      </c>
      <c r="H64" s="38"/>
      <c r="I64" s="36"/>
      <c r="J64" s="71" t="s">
        <v>1</v>
      </c>
    </row>
    <row r="65" spans="3:10" ht="84" x14ac:dyDescent="0.2">
      <c r="C65" s="83">
        <v>77</v>
      </c>
      <c r="D65" s="60" t="s">
        <v>83</v>
      </c>
      <c r="E65" s="53">
        <f>F8-C65</f>
        <v>46280</v>
      </c>
      <c r="F65" s="85" t="s">
        <v>99</v>
      </c>
      <c r="G65" s="70" t="s">
        <v>100</v>
      </c>
      <c r="H65" s="38"/>
      <c r="I65" s="36"/>
      <c r="J65" s="71" t="s">
        <v>1</v>
      </c>
    </row>
    <row r="66" spans="3:10" ht="28" x14ac:dyDescent="0.2">
      <c r="C66" s="83">
        <v>62</v>
      </c>
      <c r="D66" s="60" t="s">
        <v>83</v>
      </c>
      <c r="E66" s="53">
        <f>F8-C66</f>
        <v>46295</v>
      </c>
      <c r="F66" s="85" t="s">
        <v>101</v>
      </c>
      <c r="G66" s="70" t="s">
        <v>102</v>
      </c>
      <c r="H66" s="38"/>
      <c r="I66" s="36"/>
      <c r="J66" s="71" t="s">
        <v>1</v>
      </c>
    </row>
    <row r="67" spans="3:10" ht="28" x14ac:dyDescent="0.2">
      <c r="C67" s="83">
        <v>62</v>
      </c>
      <c r="D67" s="60" t="s">
        <v>83</v>
      </c>
      <c r="E67" s="53">
        <f>F8-C67</f>
        <v>46295</v>
      </c>
      <c r="F67" s="85" t="s">
        <v>103</v>
      </c>
      <c r="G67" s="70" t="s">
        <v>104</v>
      </c>
      <c r="H67" s="38"/>
      <c r="I67" s="36"/>
      <c r="J67" s="71" t="s">
        <v>1</v>
      </c>
    </row>
    <row r="68" spans="3:10" ht="70" x14ac:dyDescent="0.2">
      <c r="C68" s="83">
        <v>61</v>
      </c>
      <c r="D68" s="60" t="s">
        <v>83</v>
      </c>
      <c r="E68" s="53">
        <f>F8-C68</f>
        <v>46296</v>
      </c>
      <c r="F68" s="85" t="s">
        <v>105</v>
      </c>
      <c r="G68" s="70" t="s">
        <v>106</v>
      </c>
      <c r="H68" s="38"/>
      <c r="I68" s="36"/>
      <c r="J68" s="71" t="s">
        <v>1</v>
      </c>
    </row>
    <row r="69" spans="3:10" ht="28" x14ac:dyDescent="0.2">
      <c r="C69" s="83">
        <v>47</v>
      </c>
      <c r="D69" s="60" t="s">
        <v>107</v>
      </c>
      <c r="E69" s="53">
        <f>F8-C69</f>
        <v>46310</v>
      </c>
      <c r="F69" s="85" t="s">
        <v>108</v>
      </c>
      <c r="G69" s="70" t="s">
        <v>109</v>
      </c>
      <c r="H69" s="38"/>
      <c r="I69" s="36"/>
      <c r="J69" s="71" t="s">
        <v>1</v>
      </c>
    </row>
    <row r="70" spans="3:10" ht="42" x14ac:dyDescent="0.2">
      <c r="C70" s="83">
        <v>30</v>
      </c>
      <c r="D70" s="60" t="s">
        <v>110</v>
      </c>
      <c r="E70" s="53">
        <f>F8-C70</f>
        <v>46327</v>
      </c>
      <c r="F70" s="85" t="s">
        <v>111</v>
      </c>
      <c r="G70" s="70" t="s">
        <v>112</v>
      </c>
      <c r="H70" s="38"/>
      <c r="I70" s="36"/>
      <c r="J70" s="71" t="s">
        <v>1</v>
      </c>
    </row>
    <row r="71" spans="3:10" ht="70" x14ac:dyDescent="0.2">
      <c r="C71" s="83">
        <v>21</v>
      </c>
      <c r="D71" s="60" t="s">
        <v>113</v>
      </c>
      <c r="E71" s="53">
        <f>F8-C71</f>
        <v>46336</v>
      </c>
      <c r="F71" s="85" t="s">
        <v>114</v>
      </c>
      <c r="G71" s="70" t="s">
        <v>115</v>
      </c>
      <c r="H71" s="38"/>
      <c r="I71" s="36"/>
      <c r="J71" s="71" t="s">
        <v>1</v>
      </c>
    </row>
    <row r="72" spans="3:10" ht="30" x14ac:dyDescent="0.2">
      <c r="C72" s="83">
        <v>16</v>
      </c>
      <c r="D72" s="60" t="s">
        <v>113</v>
      </c>
      <c r="E72" s="53">
        <f>F8-C72</f>
        <v>46341</v>
      </c>
      <c r="F72" s="85" t="s">
        <v>116</v>
      </c>
      <c r="G72" s="70" t="s">
        <v>117</v>
      </c>
      <c r="H72" s="38"/>
      <c r="I72" s="36"/>
      <c r="J72" s="71" t="s">
        <v>1</v>
      </c>
    </row>
    <row r="73" spans="3:10" ht="28" x14ac:dyDescent="0.2">
      <c r="C73" s="83">
        <v>16</v>
      </c>
      <c r="D73" s="60" t="s">
        <v>113</v>
      </c>
      <c r="E73" s="53">
        <f>F8-C73</f>
        <v>46341</v>
      </c>
      <c r="F73" s="85" t="s">
        <v>118</v>
      </c>
      <c r="G73" s="70" t="s">
        <v>119</v>
      </c>
      <c r="H73" s="38"/>
      <c r="I73" s="36"/>
      <c r="J73" s="71" t="s">
        <v>1</v>
      </c>
    </row>
    <row r="74" spans="3:10" ht="56" x14ac:dyDescent="0.2">
      <c r="C74" s="83">
        <v>16</v>
      </c>
      <c r="D74" s="60" t="s">
        <v>113</v>
      </c>
      <c r="E74" s="53">
        <f>F8-C74</f>
        <v>46341</v>
      </c>
      <c r="F74" s="85" t="s">
        <v>120</v>
      </c>
      <c r="G74" s="70" t="s">
        <v>121</v>
      </c>
      <c r="H74" s="38"/>
      <c r="I74" s="36"/>
      <c r="J74" s="71" t="s">
        <v>1</v>
      </c>
    </row>
    <row r="75" spans="3:10" ht="70" x14ac:dyDescent="0.2">
      <c r="C75" s="83">
        <v>6</v>
      </c>
      <c r="D75" s="60" t="s">
        <v>122</v>
      </c>
      <c r="E75" s="53">
        <f>F8-C75</f>
        <v>46351</v>
      </c>
      <c r="F75" s="85" t="s">
        <v>123</v>
      </c>
      <c r="G75" s="70" t="s">
        <v>124</v>
      </c>
      <c r="H75" s="38"/>
      <c r="I75" s="36"/>
      <c r="J75" s="71" t="s">
        <v>1</v>
      </c>
    </row>
    <row r="76" spans="3:10" ht="15" x14ac:dyDescent="0.2">
      <c r="C76" s="83">
        <v>6</v>
      </c>
      <c r="D76" s="60" t="s">
        <v>122</v>
      </c>
      <c r="E76" s="53">
        <f>F8-C76</f>
        <v>46351</v>
      </c>
      <c r="F76" s="85" t="s">
        <v>125</v>
      </c>
      <c r="G76" s="70" t="s">
        <v>126</v>
      </c>
      <c r="H76" s="38"/>
      <c r="I76" s="36"/>
      <c r="J76" s="71" t="s">
        <v>1</v>
      </c>
    </row>
    <row r="77" spans="3:10" ht="45" x14ac:dyDescent="0.2">
      <c r="C77" s="83">
        <v>6</v>
      </c>
      <c r="D77" s="60" t="s">
        <v>122</v>
      </c>
      <c r="E77" s="53">
        <f>F8-C77</f>
        <v>46351</v>
      </c>
      <c r="F77" s="85" t="s">
        <v>127</v>
      </c>
      <c r="G77" s="70" t="s">
        <v>128</v>
      </c>
      <c r="H77" s="38"/>
      <c r="I77" s="36"/>
      <c r="J77" s="71" t="s">
        <v>1</v>
      </c>
    </row>
    <row r="78" spans="3:10" ht="56" x14ac:dyDescent="0.2">
      <c r="C78" s="83">
        <v>0</v>
      </c>
      <c r="D78" s="62" t="s">
        <v>129</v>
      </c>
      <c r="E78" s="55">
        <f>F8-C78</f>
        <v>46357</v>
      </c>
      <c r="F78" s="85" t="s">
        <v>130</v>
      </c>
      <c r="G78" s="70" t="s">
        <v>131</v>
      </c>
      <c r="H78" s="38"/>
      <c r="I78" s="36"/>
      <c r="J78" s="71" t="s">
        <v>1</v>
      </c>
    </row>
    <row r="79" spans="3:10" ht="30" x14ac:dyDescent="0.2">
      <c r="C79" s="83">
        <v>0</v>
      </c>
      <c r="D79" s="61"/>
      <c r="E79" s="52"/>
      <c r="F79" s="85" t="s">
        <v>132</v>
      </c>
      <c r="G79" s="70" t="s">
        <v>133</v>
      </c>
      <c r="H79" s="38"/>
      <c r="I79" s="36"/>
      <c r="J79" s="71" t="s">
        <v>1</v>
      </c>
    </row>
    <row r="80" spans="3:10" ht="42" x14ac:dyDescent="0.2">
      <c r="C80" s="83">
        <v>0</v>
      </c>
      <c r="D80" s="61"/>
      <c r="E80" s="52"/>
      <c r="F80" s="85" t="s">
        <v>134</v>
      </c>
      <c r="G80" s="70" t="s">
        <v>135</v>
      </c>
      <c r="H80" s="38"/>
      <c r="I80" s="36"/>
      <c r="J80" s="71" t="s">
        <v>1</v>
      </c>
    </row>
    <row r="81" spans="3:10" ht="56" x14ac:dyDescent="0.2">
      <c r="C81" s="83">
        <v>0</v>
      </c>
      <c r="D81" s="61"/>
      <c r="E81" s="52"/>
      <c r="F81" s="85" t="s">
        <v>136</v>
      </c>
      <c r="G81" s="70" t="s">
        <v>137</v>
      </c>
      <c r="H81" s="38"/>
      <c r="I81" s="36"/>
      <c r="J81" s="71" t="s">
        <v>1</v>
      </c>
    </row>
    <row r="82" spans="3:10" ht="28" x14ac:dyDescent="0.2">
      <c r="C82" s="83">
        <v>0</v>
      </c>
      <c r="D82" s="60"/>
      <c r="E82" s="53"/>
      <c r="F82" s="85" t="s">
        <v>138</v>
      </c>
      <c r="G82" s="70" t="s">
        <v>139</v>
      </c>
      <c r="H82" s="38"/>
      <c r="I82" s="36"/>
      <c r="J82" s="71" t="s">
        <v>1</v>
      </c>
    </row>
    <row r="83" spans="3:10" ht="56" x14ac:dyDescent="0.2">
      <c r="C83" s="83">
        <v>-3</v>
      </c>
      <c r="D83" s="60" t="s">
        <v>214</v>
      </c>
      <c r="E83" s="53">
        <f>F8-C83</f>
        <v>46360</v>
      </c>
      <c r="F83" s="85" t="s">
        <v>140</v>
      </c>
      <c r="G83" s="70" t="s">
        <v>141</v>
      </c>
      <c r="H83" s="80" t="s">
        <v>223</v>
      </c>
      <c r="I83" s="36"/>
      <c r="J83" s="71" t="s">
        <v>1</v>
      </c>
    </row>
    <row r="84" spans="3:10" ht="28" x14ac:dyDescent="0.2">
      <c r="C84" s="83">
        <v>-7</v>
      </c>
      <c r="D84" s="60" t="s">
        <v>142</v>
      </c>
      <c r="E84" s="53">
        <f>F8-C84</f>
        <v>46364</v>
      </c>
      <c r="F84" s="85" t="s">
        <v>143</v>
      </c>
      <c r="G84" s="70" t="s">
        <v>144</v>
      </c>
      <c r="H84" s="38"/>
      <c r="I84" s="36"/>
      <c r="J84" s="71" t="s">
        <v>1</v>
      </c>
    </row>
    <row r="85" spans="3:10" ht="72.5" customHeight="1" x14ac:dyDescent="0.2">
      <c r="C85" s="83">
        <v>-7</v>
      </c>
      <c r="D85" s="60" t="s">
        <v>142</v>
      </c>
      <c r="E85" s="53">
        <f>F8-C85</f>
        <v>46364</v>
      </c>
      <c r="F85" s="85" t="s">
        <v>145</v>
      </c>
      <c r="G85" s="70" t="s">
        <v>146</v>
      </c>
      <c r="H85" s="70" t="s">
        <v>147</v>
      </c>
      <c r="I85" s="36"/>
      <c r="J85" s="71" t="s">
        <v>1</v>
      </c>
    </row>
    <row r="86" spans="3:10" ht="42" x14ac:dyDescent="0.2">
      <c r="C86" s="83">
        <v>-7</v>
      </c>
      <c r="D86" s="60" t="s">
        <v>148</v>
      </c>
      <c r="E86" s="53">
        <f>F8-C86</f>
        <v>46364</v>
      </c>
      <c r="F86" s="85" t="s">
        <v>149</v>
      </c>
      <c r="G86" s="70" t="s">
        <v>150</v>
      </c>
      <c r="H86" s="38"/>
      <c r="I86" s="36"/>
      <c r="J86" s="71" t="s">
        <v>1</v>
      </c>
    </row>
    <row r="87" spans="3:10" ht="36" customHeight="1" x14ac:dyDescent="0.2">
      <c r="D87" s="155" t="s">
        <v>233</v>
      </c>
      <c r="E87" s="156"/>
      <c r="F87" s="156"/>
      <c r="G87" s="156"/>
      <c r="H87" s="156"/>
      <c r="I87" s="156"/>
      <c r="J87" s="159"/>
    </row>
    <row r="88" spans="3:10" ht="36" customHeight="1" x14ac:dyDescent="0.2">
      <c r="D88" s="153" t="s">
        <v>210</v>
      </c>
      <c r="E88" s="157" t="s">
        <v>229</v>
      </c>
      <c r="F88" s="158" t="s">
        <v>234</v>
      </c>
      <c r="G88" s="158" t="s">
        <v>235</v>
      </c>
      <c r="H88" s="157" t="s">
        <v>236</v>
      </c>
      <c r="I88" s="157" t="s">
        <v>231</v>
      </c>
      <c r="J88" s="154" t="s">
        <v>34</v>
      </c>
    </row>
    <row r="89" spans="3:10" ht="17.5" customHeight="1" x14ac:dyDescent="0.2">
      <c r="C89" s="83">
        <v>153</v>
      </c>
      <c r="D89" s="61" t="str">
        <f>D44</f>
        <v>5 Months - 8 Months Before</v>
      </c>
      <c r="E89" s="52">
        <f>F8-C89</f>
        <v>46204</v>
      </c>
      <c r="F89" s="132" t="s">
        <v>61</v>
      </c>
      <c r="G89" s="132"/>
      <c r="H89" s="38"/>
      <c r="I89" s="36"/>
      <c r="J89" s="71" t="s">
        <v>1</v>
      </c>
    </row>
    <row r="90" spans="3:10" ht="30" x14ac:dyDescent="0.2">
      <c r="D90" s="61"/>
      <c r="E90" s="52"/>
      <c r="F90" s="86" t="s">
        <v>151</v>
      </c>
      <c r="G90" s="70" t="s">
        <v>152</v>
      </c>
      <c r="H90" s="38"/>
      <c r="I90" s="36"/>
      <c r="J90" s="71" t="s">
        <v>1</v>
      </c>
    </row>
    <row r="91" spans="3:10" x14ac:dyDescent="0.2">
      <c r="D91" s="61"/>
      <c r="E91" s="52"/>
      <c r="F91" s="57"/>
      <c r="G91" s="70" t="s">
        <v>153</v>
      </c>
      <c r="H91" s="38"/>
      <c r="I91" s="36"/>
      <c r="J91" s="71" t="s">
        <v>1</v>
      </c>
    </row>
    <row r="92" spans="3:10" x14ac:dyDescent="0.2">
      <c r="D92" s="61"/>
      <c r="E92" s="52"/>
      <c r="F92" s="57"/>
      <c r="G92" s="70" t="s">
        <v>154</v>
      </c>
      <c r="H92" s="38"/>
      <c r="I92" s="36"/>
      <c r="J92" s="71" t="s">
        <v>1</v>
      </c>
    </row>
    <row r="93" spans="3:10" ht="16.25" customHeight="1" x14ac:dyDescent="0.2">
      <c r="D93" s="60"/>
      <c r="E93" s="53"/>
      <c r="F93" s="58"/>
      <c r="G93" s="70" t="s">
        <v>155</v>
      </c>
      <c r="H93" s="38"/>
      <c r="I93" s="36"/>
      <c r="J93" s="71" t="s">
        <v>1</v>
      </c>
    </row>
    <row r="94" spans="3:10" ht="15" x14ac:dyDescent="0.2">
      <c r="C94" s="83">
        <v>145</v>
      </c>
      <c r="D94" s="60" t="str">
        <f>D45</f>
        <v>5 Months - 8 Months Before</v>
      </c>
      <c r="E94" s="53">
        <f>F8-C94</f>
        <v>46212</v>
      </c>
      <c r="F94" s="85" t="s">
        <v>156</v>
      </c>
      <c r="G94" s="70"/>
      <c r="H94" s="38"/>
      <c r="I94" s="36"/>
      <c r="J94" s="71" t="s">
        <v>1</v>
      </c>
    </row>
    <row r="95" spans="3:10" ht="15" x14ac:dyDescent="0.2">
      <c r="C95" s="83">
        <v>180</v>
      </c>
      <c r="D95" s="62" t="str">
        <f>D46</f>
        <v>4 Months - 7 Months Before</v>
      </c>
      <c r="E95" s="53">
        <f>F8-C95</f>
        <v>46177</v>
      </c>
      <c r="F95" s="85" t="s">
        <v>71</v>
      </c>
      <c r="G95" s="70"/>
      <c r="H95" s="38"/>
      <c r="I95" s="36"/>
      <c r="J95" s="71" t="s">
        <v>1</v>
      </c>
    </row>
    <row r="96" spans="3:10" ht="30" x14ac:dyDescent="0.2">
      <c r="C96" s="83">
        <v>140</v>
      </c>
      <c r="D96" s="60" t="str">
        <f>D50</f>
        <v>5 Months - 8 Months Before</v>
      </c>
      <c r="E96" s="53">
        <f>F8-C96</f>
        <v>46217</v>
      </c>
      <c r="F96" s="85" t="s">
        <v>73</v>
      </c>
      <c r="G96" s="70"/>
      <c r="H96" s="38"/>
      <c r="I96" s="36"/>
      <c r="J96" s="71" t="s">
        <v>1</v>
      </c>
    </row>
    <row r="97" spans="3:10" ht="30" x14ac:dyDescent="0.2">
      <c r="C97" s="83">
        <v>135</v>
      </c>
      <c r="D97" s="60" t="str">
        <f>D54</f>
        <v>5 Months - 8 Months Before</v>
      </c>
      <c r="E97" s="53">
        <f>F8-C97</f>
        <v>46222</v>
      </c>
      <c r="F97" s="85" t="s">
        <v>157</v>
      </c>
      <c r="G97" s="70"/>
      <c r="H97" s="38"/>
      <c r="I97" s="36"/>
      <c r="J97" s="71" t="s">
        <v>1</v>
      </c>
    </row>
    <row r="98" spans="3:10" ht="56" x14ac:dyDescent="0.2">
      <c r="C98" s="83">
        <v>130</v>
      </c>
      <c r="D98" s="62" t="str">
        <f>D55</f>
        <v>5 Months - 8 Months Before</v>
      </c>
      <c r="E98" s="55">
        <f>F8-C98</f>
        <v>46227</v>
      </c>
      <c r="F98" s="86" t="s">
        <v>77</v>
      </c>
      <c r="G98" s="70" t="s">
        <v>158</v>
      </c>
      <c r="H98" s="70" t="s">
        <v>78</v>
      </c>
      <c r="I98" s="36"/>
      <c r="J98" s="71" t="s">
        <v>1</v>
      </c>
    </row>
    <row r="99" spans="3:10" x14ac:dyDescent="0.2">
      <c r="D99" s="60"/>
      <c r="E99" s="53"/>
      <c r="F99" s="85"/>
      <c r="G99" s="70" t="s">
        <v>159</v>
      </c>
      <c r="H99" s="38"/>
      <c r="I99" s="36"/>
      <c r="J99" s="71" t="s">
        <v>1</v>
      </c>
    </row>
    <row r="100" spans="3:10" ht="21.5" customHeight="1" x14ac:dyDescent="0.2">
      <c r="D100" s="62" t="s">
        <v>160</v>
      </c>
      <c r="E100" s="55">
        <f>E98+7</f>
        <v>46234</v>
      </c>
      <c r="F100" s="130" t="s">
        <v>161</v>
      </c>
      <c r="G100" s="70" t="s">
        <v>152</v>
      </c>
      <c r="H100" s="38"/>
      <c r="I100" s="36"/>
      <c r="J100" s="71" t="s">
        <v>1</v>
      </c>
    </row>
    <row r="101" spans="3:10" ht="21.5" customHeight="1" x14ac:dyDescent="0.2">
      <c r="D101" s="61"/>
      <c r="E101" s="52"/>
      <c r="F101" s="131"/>
      <c r="G101" s="70" t="s">
        <v>153</v>
      </c>
      <c r="H101" s="38"/>
      <c r="I101" s="36"/>
      <c r="J101" s="71" t="s">
        <v>1</v>
      </c>
    </row>
    <row r="102" spans="3:10" ht="21.5" customHeight="1" x14ac:dyDescent="0.2">
      <c r="D102" s="61"/>
      <c r="E102" s="52"/>
      <c r="F102" s="131"/>
      <c r="G102" s="70" t="s">
        <v>154</v>
      </c>
      <c r="H102" s="38"/>
      <c r="I102" s="36"/>
      <c r="J102" s="71" t="s">
        <v>1</v>
      </c>
    </row>
    <row r="103" spans="3:10" ht="21.5" customHeight="1" x14ac:dyDescent="0.2">
      <c r="D103" s="60"/>
      <c r="E103" s="53"/>
      <c r="F103" s="132"/>
      <c r="G103" s="70" t="s">
        <v>155</v>
      </c>
      <c r="H103" s="38"/>
      <c r="I103" s="36"/>
      <c r="J103" s="71" t="s">
        <v>1</v>
      </c>
    </row>
    <row r="104" spans="3:10" ht="15" x14ac:dyDescent="0.2">
      <c r="D104" s="60" t="s">
        <v>160</v>
      </c>
      <c r="E104" s="53">
        <f>E98+14</f>
        <v>46241</v>
      </c>
      <c r="F104" s="85" t="s">
        <v>162</v>
      </c>
      <c r="G104" s="70" t="s">
        <v>158</v>
      </c>
      <c r="H104" s="36"/>
      <c r="I104" s="36"/>
      <c r="J104" s="71" t="s">
        <v>1</v>
      </c>
    </row>
    <row r="105" spans="3:10" ht="15" x14ac:dyDescent="0.2">
      <c r="D105" s="60"/>
      <c r="E105" s="53">
        <f>E104+14</f>
        <v>46255</v>
      </c>
      <c r="F105" s="85" t="s">
        <v>163</v>
      </c>
      <c r="G105" s="70" t="s">
        <v>158</v>
      </c>
      <c r="H105" s="36"/>
      <c r="I105" s="36"/>
      <c r="J105" s="71" t="s">
        <v>1</v>
      </c>
    </row>
    <row r="106" spans="3:10" ht="15" x14ac:dyDescent="0.2">
      <c r="D106" s="60"/>
      <c r="E106" s="53">
        <f t="shared" ref="E106:E114" si="0">E105+14</f>
        <v>46269</v>
      </c>
      <c r="F106" s="85" t="s">
        <v>164</v>
      </c>
      <c r="G106" s="70" t="s">
        <v>158</v>
      </c>
      <c r="H106" s="36"/>
      <c r="I106" s="36"/>
      <c r="J106" s="71" t="s">
        <v>1</v>
      </c>
    </row>
    <row r="107" spans="3:10" ht="15" x14ac:dyDescent="0.2">
      <c r="D107" s="60"/>
      <c r="E107" s="53">
        <f t="shared" si="0"/>
        <v>46283</v>
      </c>
      <c r="F107" s="85" t="s">
        <v>165</v>
      </c>
      <c r="G107" s="70" t="s">
        <v>158</v>
      </c>
      <c r="H107" s="36"/>
      <c r="I107" s="36"/>
      <c r="J107" s="71" t="s">
        <v>1</v>
      </c>
    </row>
    <row r="108" spans="3:10" ht="15" x14ac:dyDescent="0.2">
      <c r="D108" s="60"/>
      <c r="E108" s="53">
        <f t="shared" si="0"/>
        <v>46297</v>
      </c>
      <c r="F108" s="85" t="s">
        <v>166</v>
      </c>
      <c r="G108" s="70" t="s">
        <v>158</v>
      </c>
      <c r="H108" s="36"/>
      <c r="I108" s="36"/>
      <c r="J108" s="71" t="s">
        <v>1</v>
      </c>
    </row>
    <row r="109" spans="3:10" ht="15" x14ac:dyDescent="0.2">
      <c r="D109" s="60"/>
      <c r="E109" s="53">
        <f t="shared" si="0"/>
        <v>46311</v>
      </c>
      <c r="F109" s="85" t="s">
        <v>167</v>
      </c>
      <c r="G109" s="70" t="s">
        <v>158</v>
      </c>
      <c r="H109" s="36"/>
      <c r="I109" s="36"/>
      <c r="J109" s="71" t="s">
        <v>1</v>
      </c>
    </row>
    <row r="110" spans="3:10" ht="15" x14ac:dyDescent="0.2">
      <c r="D110" s="60"/>
      <c r="E110" s="53">
        <f t="shared" si="0"/>
        <v>46325</v>
      </c>
      <c r="F110" s="85" t="s">
        <v>168</v>
      </c>
      <c r="G110" s="70" t="s">
        <v>158</v>
      </c>
      <c r="H110" s="36"/>
      <c r="I110" s="36"/>
      <c r="J110" s="71" t="s">
        <v>1</v>
      </c>
    </row>
    <row r="111" spans="3:10" ht="15" x14ac:dyDescent="0.2">
      <c r="D111" s="60"/>
      <c r="E111" s="53">
        <f t="shared" si="0"/>
        <v>46339</v>
      </c>
      <c r="F111" s="85" t="s">
        <v>169</v>
      </c>
      <c r="G111" s="70" t="s">
        <v>158</v>
      </c>
      <c r="H111" s="36"/>
      <c r="I111" s="36"/>
      <c r="J111" s="71" t="s">
        <v>1</v>
      </c>
    </row>
    <row r="112" spans="3:10" ht="15" x14ac:dyDescent="0.2">
      <c r="D112" s="60"/>
      <c r="E112" s="53">
        <f t="shared" si="0"/>
        <v>46353</v>
      </c>
      <c r="F112" s="85" t="s">
        <v>170</v>
      </c>
      <c r="G112" s="70" t="s">
        <v>158</v>
      </c>
      <c r="H112" s="36"/>
      <c r="I112" s="36"/>
      <c r="J112" s="71" t="s">
        <v>1</v>
      </c>
    </row>
    <row r="113" spans="3:10" ht="15" x14ac:dyDescent="0.2">
      <c r="D113" s="60"/>
      <c r="E113" s="53">
        <f t="shared" si="0"/>
        <v>46367</v>
      </c>
      <c r="F113" s="85" t="s">
        <v>171</v>
      </c>
      <c r="G113" s="70" t="s">
        <v>158</v>
      </c>
      <c r="H113" s="36"/>
      <c r="I113" s="36"/>
      <c r="J113" s="71" t="s">
        <v>1</v>
      </c>
    </row>
    <row r="114" spans="3:10" ht="15" x14ac:dyDescent="0.2">
      <c r="D114" s="60"/>
      <c r="E114" s="53">
        <f t="shared" si="0"/>
        <v>46381</v>
      </c>
      <c r="F114" s="85" t="s">
        <v>172</v>
      </c>
      <c r="G114" s="70" t="s">
        <v>158</v>
      </c>
      <c r="H114" s="36"/>
      <c r="I114" s="36"/>
      <c r="J114" s="71" t="s">
        <v>1</v>
      </c>
    </row>
    <row r="115" spans="3:10" ht="30" x14ac:dyDescent="0.2">
      <c r="C115" s="83">
        <v>90</v>
      </c>
      <c r="D115" s="62" t="s">
        <v>83</v>
      </c>
      <c r="E115" s="55">
        <f>F8-C115</f>
        <v>46267</v>
      </c>
      <c r="F115" s="85" t="s">
        <v>173</v>
      </c>
      <c r="G115" s="70" t="s">
        <v>174</v>
      </c>
      <c r="H115" s="36"/>
      <c r="I115" s="36"/>
      <c r="J115" s="71" t="s">
        <v>1</v>
      </c>
    </row>
    <row r="116" spans="3:10" ht="42" x14ac:dyDescent="0.2">
      <c r="D116" s="63"/>
      <c r="E116" s="56"/>
      <c r="F116" s="87" t="s">
        <v>175</v>
      </c>
      <c r="G116" s="74" t="s">
        <v>176</v>
      </c>
      <c r="H116" s="39"/>
      <c r="I116" s="40"/>
      <c r="J116" s="73" t="s">
        <v>1</v>
      </c>
    </row>
  </sheetData>
  <autoFilter ref="C27:J88" xr:uid="{F6434A2F-F205-4300-9E37-C64B4EC38515}"/>
  <dataConsolidate/>
  <mergeCells count="12">
    <mergeCell ref="F100:F103"/>
    <mergeCell ref="F89:G89"/>
    <mergeCell ref="E3:G3"/>
    <mergeCell ref="D19:E25"/>
    <mergeCell ref="D7:E7"/>
    <mergeCell ref="D8:E8"/>
    <mergeCell ref="D9:E9"/>
    <mergeCell ref="D10:E10"/>
    <mergeCell ref="D11:E11"/>
    <mergeCell ref="E5:G5"/>
    <mergeCell ref="D13:E17"/>
    <mergeCell ref="D87:J87"/>
  </mergeCells>
  <dataValidations count="1">
    <dataValidation type="list" errorStyle="information" allowBlank="1" showInputMessage="1" showErrorMessage="1" error="You did not select from one of the Event Planning Committee Members. This is OK, but this alert is here to double check that's what you meant to do." sqref="I28:I86" xr:uid="{94C8CAF3-3DD7-409F-8F12-87CC79DFA9A2}">
      <formula1>$G$19:$G$25</formula1>
    </dataValidation>
  </dataValidations>
  <hyperlinks>
    <hyperlink ref="E3:G3" r:id="rId1" display="Since 1999, over 31,000 nonprofits, charities, and schools have trusted FrontStream to simplify their fundraising. Learn more at FrontStream.com &gt;" xr:uid="{9A21A49E-7779-A040-930E-A797E81190F7}"/>
    <hyperlink ref="H83" r:id="rId2" display="Check out 20 great Thank You letter ideas to send to donors: frontstream.com/Donation-Thank-You-Letter-Ideas &gt; " xr:uid="{E9D63E2D-1F22-1F4B-8EE9-EAA3A09B152C}"/>
    <hyperlink ref="H57" r:id="rId3" display="https://www.frontstream.com/auctions?utm_source=spreadsheet&amp;utm_campaign=p2p-2025&amp;utm_medium=in-content&amp;utm_content=personalized-fundraiser-planning-spreadsheet" xr:uid="{FFDE66BC-9196-594F-91A4-F1C942764262}"/>
    <hyperlink ref="H50" r:id="rId4" display="https://www.frontstream.com/donor-management?utm_source=spreadsheet&amp;utm_campaign=p2p-2025&amp;utm_medium=in-content&amp;utm_content=personalized-fundraiser-planning-spreadsheet" xr:uid="{94678D9D-4717-C74C-80AA-D2FD56A3CEE2}"/>
    <hyperlink ref="H45" r:id="rId5" display="https://www.frontstream.com/blog/35-dazzling-gala-fundraiser-ideas-to-try-this-season-frontstream?utm_source=spreadsheet&amp;utm_campaign=p2p-2025&amp;utm_medium=in-content&amp;utm_content=personalized-fundraiser-planning-spreadsheet" xr:uid="{DC557090-7184-6649-AF21-5F822BF344F2}"/>
    <hyperlink ref="H44" r:id="rId6" display="https://www.frontstream.com/peer-to-peer?utm_source=spreadsheet&amp;utm_campaign=p2p-2025&amp;utm_medium=in-content&amp;utm_content=personalized-fundraiser-planning-spreadsheet" xr:uid="{83F49DE2-5FFD-2246-82BE-EED917BAB4D5}"/>
    <hyperlink ref="H31" r:id="rId7" display="https://www.frontstream.com/guide/auction-inspiration?utm_source=spreadsheet&amp;utm_campaign=p2p-2025&amp;utm_medium=in-content&amp;utm_content=personalized-fundraiser-planning-spreadsheet" xr:uid="{EF077FF5-CCD0-EF41-BB98-E37227AC7AFC}"/>
    <hyperlink ref="H43" r:id="rId8" display="https://www.frontstream.com/peer-to-peer?utm_source=spreadsheet&amp;utm_campaign=p2p-2025&amp;utm_medium=in-content&amp;utm_content=personalized-fundraiser-planning-spreadsheet" xr:uid="{0CCC37F6-C038-1742-9B43-3C21F9C28AE5}"/>
    <hyperlink ref="H42" r:id="rId9" display="https://www.frontstream.com/blog/top-tips-to-overcome-ask-shyness-for-unstoppable-team-fundraising?utm_source=spreadsheet&amp;utm_campaign=p2p-2025&amp;utm_medium=in-content&amp;utm_content=personalized-fundraiser-planning-spreadsheet" xr:uid="{F9C5499E-590D-1B4E-8290-A7331D953549}"/>
  </hyperlinks>
  <pageMargins left="0.7" right="0.7" top="0.75" bottom="0.75" header="0.3" footer="0.3"/>
  <pageSetup orientation="portrait" horizontalDpi="1200" verticalDpi="1200" r:id="rId10"/>
  <drawing r:id="rId11"/>
  <extLst>
    <ext xmlns:x14="http://schemas.microsoft.com/office/spreadsheetml/2009/9/main" uri="{CCE6A557-97BC-4b89-ADB6-D9C93CAAB3DF}">
      <x14:dataValidations xmlns:xm="http://schemas.microsoft.com/office/excel/2006/main" count="1">
        <x14:dataValidation type="list" allowBlank="1" showInputMessage="1" showErrorMessage="1" xr:uid="{3B15B937-7605-46B2-B94F-FCDAF4D0B03F}">
          <x14:formula1>
            <xm:f>'How to Use'!$X$4:$X$9</xm:f>
          </x14:formula1>
          <xm:sqref>J96:J116 J28:J86 J89:J93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6845-CBF3-4FC2-B702-C0E76AF2013D}">
  <dimension ref="B1:F18"/>
  <sheetViews>
    <sheetView tabSelected="1" zoomScale="110" zoomScaleNormal="110" workbookViewId="0">
      <selection activeCell="I16" sqref="I16"/>
    </sheetView>
  </sheetViews>
  <sheetFormatPr baseColWidth="10" defaultColWidth="8.83203125" defaultRowHeight="13" x14ac:dyDescent="0.2"/>
  <cols>
    <col min="1" max="1" width="8.83203125" style="88"/>
    <col min="2" max="2" width="3.5" style="88" customWidth="1"/>
    <col min="3" max="3" width="48" style="123" customWidth="1"/>
    <col min="4" max="4" width="44" style="97" customWidth="1"/>
    <col min="5" max="5" width="44.5" style="88" customWidth="1"/>
    <col min="6" max="6" width="3.5" style="88" customWidth="1"/>
    <col min="7" max="16384" width="8.83203125" style="88"/>
  </cols>
  <sheetData>
    <row r="1" spans="2:6" x14ac:dyDescent="0.2">
      <c r="C1" s="88"/>
    </row>
    <row r="2" spans="2:6" x14ac:dyDescent="0.2">
      <c r="C2" s="88"/>
    </row>
    <row r="3" spans="2:6" x14ac:dyDescent="0.2">
      <c r="B3" s="98"/>
      <c r="C3" s="99"/>
      <c r="D3" s="100"/>
      <c r="E3" s="99"/>
      <c r="F3" s="101"/>
    </row>
    <row r="4" spans="2:6" ht="56" x14ac:dyDescent="0.2">
      <c r="B4" s="102"/>
      <c r="C4" s="104" t="s">
        <v>177</v>
      </c>
      <c r="D4" s="105" t="s">
        <v>178</v>
      </c>
      <c r="E4" s="106" t="s">
        <v>179</v>
      </c>
      <c r="F4" s="103"/>
    </row>
    <row r="5" spans="2:6" ht="14" x14ac:dyDescent="0.2">
      <c r="B5" s="102"/>
      <c r="C5" s="104" t="s">
        <v>180</v>
      </c>
      <c r="D5" s="105" t="s">
        <v>181</v>
      </c>
      <c r="E5" s="106"/>
      <c r="F5" s="103"/>
    </row>
    <row r="6" spans="2:6" ht="14" x14ac:dyDescent="0.2">
      <c r="B6" s="102"/>
      <c r="C6" s="104" t="s">
        <v>182</v>
      </c>
      <c r="D6" s="105" t="s">
        <v>183</v>
      </c>
      <c r="E6" s="106"/>
      <c r="F6" s="103"/>
    </row>
    <row r="7" spans="2:6" ht="28" x14ac:dyDescent="0.2">
      <c r="B7" s="102"/>
      <c r="C7" s="104" t="s">
        <v>184</v>
      </c>
      <c r="D7" s="105" t="s">
        <v>185</v>
      </c>
      <c r="E7" s="106"/>
      <c r="F7" s="103"/>
    </row>
    <row r="8" spans="2:6" ht="14" x14ac:dyDescent="0.2">
      <c r="B8" s="102"/>
      <c r="C8" s="104" t="s">
        <v>186</v>
      </c>
      <c r="D8" s="105" t="s">
        <v>187</v>
      </c>
      <c r="E8" s="106"/>
      <c r="F8" s="103"/>
    </row>
    <row r="9" spans="2:6" ht="14" x14ac:dyDescent="0.2">
      <c r="B9" s="102"/>
      <c r="C9" s="104" t="s">
        <v>188</v>
      </c>
      <c r="D9" s="105" t="s">
        <v>189</v>
      </c>
      <c r="E9" s="106"/>
      <c r="F9" s="103"/>
    </row>
    <row r="10" spans="2:6" ht="28" x14ac:dyDescent="0.2">
      <c r="B10" s="102"/>
      <c r="C10" s="107" t="s">
        <v>190</v>
      </c>
      <c r="D10" s="108" t="s">
        <v>191</v>
      </c>
      <c r="E10" s="109"/>
      <c r="F10" s="103"/>
    </row>
    <row r="11" spans="2:6" ht="28" x14ac:dyDescent="0.2">
      <c r="B11" s="102"/>
      <c r="C11" s="107" t="s">
        <v>192</v>
      </c>
      <c r="D11" s="108" t="s">
        <v>193</v>
      </c>
      <c r="E11" s="109"/>
      <c r="F11" s="103"/>
    </row>
    <row r="12" spans="2:6" ht="14" x14ac:dyDescent="0.2">
      <c r="B12" s="102"/>
      <c r="C12" s="107" t="s">
        <v>194</v>
      </c>
      <c r="D12" s="108" t="s">
        <v>195</v>
      </c>
      <c r="E12" s="109"/>
      <c r="F12" s="103"/>
    </row>
    <row r="13" spans="2:6" ht="56" x14ac:dyDescent="0.2">
      <c r="B13" s="102"/>
      <c r="C13" s="107" t="s">
        <v>196</v>
      </c>
      <c r="D13" s="108" t="s">
        <v>197</v>
      </c>
      <c r="E13" s="109" t="s">
        <v>198</v>
      </c>
      <c r="F13" s="103"/>
    </row>
    <row r="14" spans="2:6" ht="84" x14ac:dyDescent="0.2">
      <c r="B14" s="102"/>
      <c r="C14" s="124" t="s">
        <v>199</v>
      </c>
      <c r="D14" s="108" t="s">
        <v>200</v>
      </c>
      <c r="E14" s="125" t="s">
        <v>201</v>
      </c>
      <c r="F14" s="103"/>
    </row>
    <row r="15" spans="2:6" ht="84" x14ac:dyDescent="0.2">
      <c r="B15" s="102"/>
      <c r="C15" s="107" t="s">
        <v>202</v>
      </c>
      <c r="D15" s="108" t="s">
        <v>203</v>
      </c>
      <c r="E15" s="110" t="s">
        <v>204</v>
      </c>
      <c r="F15" s="103"/>
    </row>
    <row r="16" spans="2:6" ht="28" x14ac:dyDescent="0.2">
      <c r="B16" s="102"/>
      <c r="C16" s="107" t="s">
        <v>205</v>
      </c>
      <c r="D16" s="108" t="s">
        <v>206</v>
      </c>
      <c r="E16" s="111" t="s">
        <v>207</v>
      </c>
      <c r="F16" s="103"/>
    </row>
    <row r="17" spans="2:6" s="117" customFormat="1" x14ac:dyDescent="0.2">
      <c r="B17" s="112"/>
      <c r="C17" s="113"/>
      <c r="D17" s="114"/>
      <c r="E17" s="115"/>
      <c r="F17" s="116"/>
    </row>
    <row r="18" spans="2:6" x14ac:dyDescent="0.2">
      <c r="B18" s="118"/>
      <c r="C18" s="119"/>
      <c r="D18" s="120"/>
      <c r="E18" s="121"/>
      <c r="F18" s="122"/>
    </row>
  </sheetData>
  <hyperlinks>
    <hyperlink ref="D13" r:id="rId1" xr:uid="{84F5EEBA-2C09-4B7A-8CA0-F4155B9C9EBF}"/>
    <hyperlink ref="D4" r:id="rId2" xr:uid="{84323E86-FD48-4DA1-96D7-270976A68914}"/>
    <hyperlink ref="D14" r:id="rId3" xr:uid="{3B6DAD84-0C5E-4634-A446-0A2457C1578F}"/>
    <hyperlink ref="D12" r:id="rId4" xr:uid="{4054F660-BAE5-46B7-A069-FEEDBB03F48B}"/>
    <hyperlink ref="D15" r:id="rId5" xr:uid="{324EEE46-F911-4A42-9536-6072F664AC06}"/>
    <hyperlink ref="D16" r:id="rId6" xr:uid="{6B02DDD7-43DA-451F-86EA-90FFC8ED4FFF}"/>
    <hyperlink ref="D10" r:id="rId7" xr:uid="{0D563517-A43E-4015-8F2D-2759D9E814DC}"/>
    <hyperlink ref="D11" r:id="rId8" xr:uid="{59954BFB-C7EB-430F-B542-33A1C6565163}"/>
    <hyperlink ref="D5" r:id="rId9" xr:uid="{E86E54CD-9A04-435A-A38D-9A2FF3571562}"/>
    <hyperlink ref="D6" r:id="rId10" xr:uid="{8436941F-8DFC-4272-B2DF-F3FF718177C6}"/>
    <hyperlink ref="D7" r:id="rId11" xr:uid="{F73ACC81-63FC-4C9B-8AF0-36D69D43C588}"/>
    <hyperlink ref="D8" r:id="rId12" xr:uid="{AC3F57AF-6B51-490B-B9C4-36A692E9A139}"/>
    <hyperlink ref="D9" r:id="rId13" xr:uid="{50258ACB-4CE6-4B6F-A194-F143D8743DB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a6fb711-dc0a-4b8d-a679-1b8f8c45c670">
      <Terms xmlns="http://schemas.microsoft.com/office/infopath/2007/PartnerControls"/>
    </lcf76f155ced4ddcb4097134ff3c332f>
    <TaxCatchAll xmlns="b2270ee0-0146-4549-98bc-1019e341dc28"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E3907CE0BBB74BBED0E173F1E5EBD7" ma:contentTypeVersion="23" ma:contentTypeDescription="Create a new document." ma:contentTypeScope="" ma:versionID="538bcefc132cb426c64218a5bdea9a58">
  <xsd:schema xmlns:xsd="http://www.w3.org/2001/XMLSchema" xmlns:xs="http://www.w3.org/2001/XMLSchema" xmlns:p="http://schemas.microsoft.com/office/2006/metadata/properties" xmlns:ns1="http://schemas.microsoft.com/sharepoint/v3" xmlns:ns2="da647986-d122-4110-b60c-d9fadff35286" xmlns:ns3="b2270ee0-0146-4549-98bc-1019e341dc28" xmlns:ns4="aa6fb711-dc0a-4b8d-a679-1b8f8c45c670" targetNamespace="http://schemas.microsoft.com/office/2006/metadata/properties" ma:root="true" ma:fieldsID="899cd0a987e26e218b460b7561878c88" ns1:_="" ns2:_="" ns3:_="" ns4:_="">
    <xsd:import namespace="http://schemas.microsoft.com/sharepoint/v3"/>
    <xsd:import namespace="da647986-d122-4110-b60c-d9fadff35286"/>
    <xsd:import namespace="b2270ee0-0146-4549-98bc-1019e341dc28"/>
    <xsd:import namespace="aa6fb711-dc0a-4b8d-a679-1b8f8c45c670"/>
    <xsd:element name="properties">
      <xsd:complexType>
        <xsd:sequence>
          <xsd:element name="documentManagement">
            <xsd:complexType>
              <xsd:all>
                <xsd:element ref="ns2:SharedWithUsers" minOccurs="0"/>
                <xsd:element ref="ns2:SharingHintHash"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element ref="ns1:_ip_UnifiedCompliancePolicyProperties" minOccurs="0"/>
                <xsd:element ref="ns1:_ip_UnifiedCompliancePolicyUIAction" minOccurs="0"/>
                <xsd:element ref="ns3:TaxCatchAll" minOccurs="0"/>
                <xsd:element ref="ns4:lcf76f155ced4ddcb4097134ff3c332f" minOccurs="0"/>
                <xsd:element ref="ns4:MediaServiceSearchPropertie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647986-d122-4110-b60c-d9fadff352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270ee0-0146-4549-98bc-1019e341dc28" elementFormDefault="qualified">
    <xsd:import namespace="http://schemas.microsoft.com/office/2006/documentManagement/types"/>
    <xsd:import namespace="http://schemas.microsoft.com/office/infopath/2007/PartnerControls"/>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cc1935ff-759c-4256-9737-685763045729}" ma:internalName="TaxCatchAll" ma:showField="CatchAllData" ma:web="b2270ee0-0146-4549-98bc-1019e341dc2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6fb711-dc0a-4b8d-a679-1b8f8c45c67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e5d97c80-53d1-4023-89db-01771a864736"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4A8E09-6B88-4C8B-BB01-90850DBAE90D}">
  <ds:schemaRefs>
    <ds:schemaRef ds:uri="http://schemas.microsoft.com/office/2006/metadata/properties"/>
    <ds:schemaRef ds:uri="http://schemas.microsoft.com/office/infopath/2007/PartnerControls"/>
    <ds:schemaRef ds:uri="aa6fb711-dc0a-4b8d-a679-1b8f8c45c670"/>
    <ds:schemaRef ds:uri="b2270ee0-0146-4549-98bc-1019e341dc28"/>
    <ds:schemaRef ds:uri="http://schemas.microsoft.com/sharepoint/v3"/>
  </ds:schemaRefs>
</ds:datastoreItem>
</file>

<file path=customXml/itemProps2.xml><?xml version="1.0" encoding="utf-8"?>
<ds:datastoreItem xmlns:ds="http://schemas.openxmlformats.org/officeDocument/2006/customXml" ds:itemID="{D9C65A32-FD75-461C-9060-3085DEE9C14D}">
  <ds:schemaRefs>
    <ds:schemaRef ds:uri="http://schemas.microsoft.com/sharepoint/v3/contenttype/forms"/>
  </ds:schemaRefs>
</ds:datastoreItem>
</file>

<file path=customXml/itemProps3.xml><?xml version="1.0" encoding="utf-8"?>
<ds:datastoreItem xmlns:ds="http://schemas.openxmlformats.org/officeDocument/2006/customXml" ds:itemID="{DA55DF37-8BFB-4663-AB98-2DF3E1DC49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a647986-d122-4110-b60c-d9fadff35286"/>
    <ds:schemaRef ds:uri="b2270ee0-0146-4549-98bc-1019e341dc28"/>
    <ds:schemaRef ds:uri="aa6fb711-dc0a-4b8d-a679-1b8f8c45c6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How to Use</vt:lpstr>
      <vt:lpstr>Event Project Plan</vt:lpstr>
      <vt:lpstr>Useful Links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Sherrie Mersdorf</dc:creator>
  <cp:keywords/>
  <dc:description/>
  <cp:lastModifiedBy>Shelby Dawirs</cp:lastModifiedBy>
  <cp:revision/>
  <dcterms:created xsi:type="dcterms:W3CDTF">2023-03-02T16:19:51Z</dcterms:created>
  <dcterms:modified xsi:type="dcterms:W3CDTF">2025-07-09T20:38:34Z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0x01010079E3907CE0BBB74BBED0E173F1E5EBD7</vt:lpwstr>
  </property>
</Properties>
</file>